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sindicato\Documentos\Art84F4\"/>
    </mc:Choice>
  </mc:AlternateContent>
  <bookViews>
    <workbookView xWindow="0" yWindow="0" windowWidth="16395" windowHeight="6225"/>
  </bookViews>
  <sheets>
    <sheet name="ENE-MAR 16" sheetId="24" r:id="rId1"/>
    <sheet name="ABR-JUN 16" sheetId="25" r:id="rId2"/>
    <sheet name="JUL-SEPT 16" sheetId="26" r:id="rId3"/>
    <sheet name="OCT-DIC 16" sheetId="27" r:id="rId4"/>
    <sheet name="ENE-MAR 17" sheetId="28" r:id="rId5"/>
    <sheet name="ABR-JUN 17" sheetId="29" r:id="rId6"/>
    <sheet name="JUL-SEPT 17" sheetId="30" r:id="rId7"/>
    <sheet name="0CT-DIC 17" sheetId="31" r:id="rId8"/>
    <sheet name="ENE-MAR 18" sheetId="3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26" l="1"/>
  <c r="D34" i="30" l="1"/>
  <c r="D39" i="30" s="1"/>
  <c r="D106" i="29"/>
  <c r="D111" i="29" s="1"/>
  <c r="D120" i="28"/>
  <c r="D125" i="28" s="1"/>
  <c r="D135" i="27"/>
  <c r="D140" i="27" s="1"/>
  <c r="D160" i="26"/>
  <c r="D165" i="26" s="1"/>
  <c r="D195" i="25"/>
  <c r="D200" i="25" s="1"/>
  <c r="D119" i="24"/>
  <c r="D124" i="24" s="1"/>
  <c r="D126" i="24" s="1"/>
  <c r="D197" i="25" s="1"/>
  <c r="D202" i="25" s="1"/>
  <c r="D162" i="26" s="1"/>
  <c r="D167" i="26" l="1"/>
  <c r="D137" i="27" s="1"/>
  <c r="D142" i="27" s="1"/>
  <c r="D122" i="28" s="1"/>
  <c r="D127" i="28" s="1"/>
  <c r="D108" i="29" s="1"/>
  <c r="D113" i="29" s="1"/>
  <c r="D36" i="30" s="1"/>
  <c r="D41" i="30" s="1"/>
</calcChain>
</file>

<file path=xl/sharedStrings.xml><?xml version="1.0" encoding="utf-8"?>
<sst xmlns="http://schemas.openxmlformats.org/spreadsheetml/2006/main" count="3348" uniqueCount="596">
  <si>
    <t>CELULAR</t>
  </si>
  <si>
    <t>TELCEL</t>
  </si>
  <si>
    <t>TELEFONO</t>
  </si>
  <si>
    <t>TELMEX</t>
  </si>
  <si>
    <t>GASTO CORRIENTE</t>
  </si>
  <si>
    <t>REUNIÓN DE COMISIÓN DE ESCALAFÓN</t>
  </si>
  <si>
    <t>HOTEL DEL ANGEL</t>
  </si>
  <si>
    <t>ENERGÍA ELECTRICA</t>
  </si>
  <si>
    <t>CFE</t>
  </si>
  <si>
    <t>HONORARIOS ASESOR JURIDICO</t>
  </si>
  <si>
    <t>EDGAR ULISES CASTRO</t>
  </si>
  <si>
    <t>POLIZA DE SEGURO Y/O SERVICIO WEB</t>
  </si>
  <si>
    <t>SEGUROS BANORTE</t>
  </si>
  <si>
    <t>COBRO DOMICILIADO</t>
  </si>
  <si>
    <t>GASTO ORDINARIO</t>
  </si>
  <si>
    <t>ALARMA EN LA OFICINA SINDICAL</t>
  </si>
  <si>
    <t>SISALARM</t>
  </si>
  <si>
    <t>MONITOREO</t>
  </si>
  <si>
    <t>ARTICULOS DE LIMPIEZA DE OFICINA</t>
  </si>
  <si>
    <t>CHEDRAUI</t>
  </si>
  <si>
    <t>VARIOS</t>
  </si>
  <si>
    <t>APOYO CELULAR A DELEGADOS</t>
  </si>
  <si>
    <t>APOYO A DELEGADOS</t>
  </si>
  <si>
    <t>GASOLINA PARA USO DE LOS VEHICULOS DEL COMITÉ</t>
  </si>
  <si>
    <t>GASOLINERA POLANCO</t>
  </si>
  <si>
    <t>GASOLINA PARA USO DEL COMITÉ</t>
  </si>
  <si>
    <t>SERVICIO DE MANTENIMIENTO DE EDIFICIO</t>
  </si>
  <si>
    <t>NOTA DE REMISION</t>
  </si>
  <si>
    <t>3 COSTALES DE ABONO PARA JARDIN</t>
  </si>
  <si>
    <t>GASTO EXTRAORDINARIO</t>
  </si>
  <si>
    <t>AGUA PURIFICADA</t>
  </si>
  <si>
    <t>LAFOUNTAINE</t>
  </si>
  <si>
    <t>1 GARRAFON DE AGUA</t>
  </si>
  <si>
    <t>PAPELERIA E INSUMOS DE OFICINA</t>
  </si>
  <si>
    <t>PAPELERIA Y COPIAS DE BCS</t>
  </si>
  <si>
    <t>LISBIA GERALDO</t>
  </si>
  <si>
    <t>VIATICOS</t>
  </si>
  <si>
    <t>HILDA JULISSA MARTINEZ</t>
  </si>
  <si>
    <t>MARIO RUBIO</t>
  </si>
  <si>
    <t>FRANCISCA ISABEL OSUNA</t>
  </si>
  <si>
    <t>SERVANDO LEMUS</t>
  </si>
  <si>
    <t>ALFREDO MORENO</t>
  </si>
  <si>
    <t>JORGE CONTRERAS</t>
  </si>
  <si>
    <t>SERVICIO DE AGUA POTABLE</t>
  </si>
  <si>
    <t>SAPA</t>
  </si>
  <si>
    <t>HORIZON</t>
  </si>
  <si>
    <t>GIRA DEL COMITÉ EJECUTIVO</t>
  </si>
  <si>
    <t>PLANTELES 10 Y 04</t>
  </si>
  <si>
    <t>ESTACIONES DE SERVICIO 20-20</t>
  </si>
  <si>
    <t>VISITA PLANTEL 09</t>
  </si>
  <si>
    <t>HOTEL PLAZA LORETO</t>
  </si>
  <si>
    <t>SERVICIO PUERTO LORETO</t>
  </si>
  <si>
    <t>FECHA</t>
  </si>
  <si>
    <t>CHEQUE</t>
  </si>
  <si>
    <t>CONCEPTO</t>
  </si>
  <si>
    <t>IMPORTE</t>
  </si>
  <si>
    <t>PROVEEDOR</t>
  </si>
  <si>
    <t>DESCRIPCION</t>
  </si>
  <si>
    <t xml:space="preserve">COMISION   </t>
  </si>
  <si>
    <t>LINEAS DEL COMITÉ EJECUTIVO</t>
  </si>
  <si>
    <t>TELEFONO CONVENCINAL</t>
  </si>
  <si>
    <t>SERVICIO DE ENERGIA ELECTRICA</t>
  </si>
  <si>
    <t>IGUALA DEL MES DE ENERO</t>
  </si>
  <si>
    <t>LISBIA GERALDO BENSEMAN</t>
  </si>
  <si>
    <t>GPE DEL CARMEN CAMACHO</t>
  </si>
  <si>
    <t>LOURDES CESEÑA HIGUERA</t>
  </si>
  <si>
    <t>EDRULFO LEAL FLORES</t>
  </si>
  <si>
    <t>LUIS MANUEL DAVIS DAVIS</t>
  </si>
  <si>
    <t>LUISA ELOISA SEPULVEDA DIAZ</t>
  </si>
  <si>
    <t>PAPALERIA DE OFICINA</t>
  </si>
  <si>
    <t>PAQUETERIA</t>
  </si>
  <si>
    <t>BAJA PACK</t>
  </si>
  <si>
    <t>IGUALA DEL MES DE FEBRERO</t>
  </si>
  <si>
    <t>SISLARM</t>
  </si>
  <si>
    <t>DELEGADOS</t>
  </si>
  <si>
    <t>CAFETERIA</t>
  </si>
  <si>
    <t>CITY CLUB</t>
  </si>
  <si>
    <t>CAFETERA Y VARIOS</t>
  </si>
  <si>
    <t>CIRILA VALDIVIA</t>
  </si>
  <si>
    <t>AUTOSERVICIO LAS GARZAS</t>
  </si>
  <si>
    <t>PLANEL 02</t>
  </si>
  <si>
    <t>PLANTEL 02</t>
  </si>
  <si>
    <t>OXXO</t>
  </si>
  <si>
    <t>EXPRESS HOSTIL</t>
  </si>
  <si>
    <t>PAGO DEL SERVICIO DE INTERNET</t>
  </si>
  <si>
    <t>GUIAS DE ENVÍO</t>
  </si>
  <si>
    <t>TELEFONO CONVENCIONAL</t>
  </si>
  <si>
    <t>EXACTO</t>
  </si>
  <si>
    <t>TONNERS</t>
  </si>
  <si>
    <t>GASTOS PARA EL DESFILE DEL 1. MAYO</t>
  </si>
  <si>
    <t>LORIGYL</t>
  </si>
  <si>
    <t>ANTICIPO PLAYERAS</t>
  </si>
  <si>
    <t xml:space="preserve">MANTENIMIENTO DE VEHICULOS </t>
  </si>
  <si>
    <t>VAMSA</t>
  </si>
  <si>
    <t>MANTENIMIENTO DE VEHICULO VERSA</t>
  </si>
  <si>
    <t>APOYO CELULAR</t>
  </si>
  <si>
    <t>2 GARRAFONES DE AGUA</t>
  </si>
  <si>
    <t>COMISION NEGOCIADORA</t>
  </si>
  <si>
    <t>ROSA ISELA CEBALLO</t>
  </si>
  <si>
    <t>EDUARDO LEDESMA</t>
  </si>
  <si>
    <t>MARIO VILLAVICENCIO</t>
  </si>
  <si>
    <t>LITZA ARACELI SANTIAGO</t>
  </si>
  <si>
    <t>ARMANDO PEREYRA</t>
  </si>
  <si>
    <t>JAVIER LIERAS</t>
  </si>
  <si>
    <t>HOSPEDAJE</t>
  </si>
  <si>
    <t xml:space="preserve">HOSPEDAJE </t>
  </si>
  <si>
    <t>HOSPEDAJE DE REPRESENTANTES DE ESCOLAFON</t>
  </si>
  <si>
    <t>IGUALA DEL MES DE MARZO</t>
  </si>
  <si>
    <t>LIQUIDACION PLAYERAS</t>
  </si>
  <si>
    <t>CIUDAD DE LOS NIÑOS</t>
  </si>
  <si>
    <t>HOJAS MEMBRETADAS</t>
  </si>
  <si>
    <t>TECEL</t>
  </si>
  <si>
    <t>SERVICIO PICKUP NP300</t>
  </si>
  <si>
    <t>LIFE COLORS</t>
  </si>
  <si>
    <t>DESFILE 1 DE MAYO</t>
  </si>
  <si>
    <t>ENVIO DE PLAYERAS</t>
  </si>
  <si>
    <t>IGUALA DEL MES ABRIL</t>
  </si>
  <si>
    <t>VII COMITÉ EJECUTIVO ESTATAL DEL SUTCBEBCS</t>
  </si>
  <si>
    <t>DAN UZZIEL CASILLAS OJEDA</t>
  </si>
  <si>
    <t>OP. DE ESTAC. DE SERVICIOS</t>
  </si>
  <si>
    <t>VEHÍCULO OFICIAL</t>
  </si>
  <si>
    <t>AUTO SERV. LAS GARZAS</t>
  </si>
  <si>
    <t>ORGANISMO OPERADOR MUNICIPAL DE AGUA</t>
  </si>
  <si>
    <t>CONSUMO AGUA</t>
  </si>
  <si>
    <t>TIENDRAS CHEDRAUI</t>
  </si>
  <si>
    <t>TERIYAKI SAN</t>
  </si>
  <si>
    <t>CONSUMO DE ALIMENTOS</t>
  </si>
  <si>
    <t>HOSPEDAJE ROSA I. CEBALLOS M.</t>
  </si>
  <si>
    <t>HOSPEDAJE HECTOR M. MENDOZA H.</t>
  </si>
  <si>
    <t>HOSPEDAJE ROSELA GASTELUM M.</t>
  </si>
  <si>
    <t>HOSPEDAJE: ROSELA, HECTOR, DOR.</t>
  </si>
  <si>
    <t>DOROTEO DE LA TOBA NAVARRO</t>
  </si>
  <si>
    <t>VIATICOS, REVISION FINANZAS</t>
  </si>
  <si>
    <t>ROSA ISELA CEBALLOS MARQUEZ</t>
  </si>
  <si>
    <t>EDUARDO LEDESMA ROBLES</t>
  </si>
  <si>
    <t>ROSELA GASTELUM MONGE</t>
  </si>
  <si>
    <t>MARIO VILLAVICENCIO AGUILAR</t>
  </si>
  <si>
    <t>LITZA ARACELY SNTIAGO MARTINEZ</t>
  </si>
  <si>
    <t>HECTOR MANUEL HERNANDEZ MENDOZA</t>
  </si>
  <si>
    <t>REUNION, INFORME FONDO PRÉSTAMOS</t>
  </si>
  <si>
    <t>JAVIER ENRIQUE LIERAS GONZÁLEZ</t>
  </si>
  <si>
    <t>CADENA COMERCIAL OXXO, S.A</t>
  </si>
  <si>
    <t>REUNIÓN DELEGADO: REFRESCOS</t>
  </si>
  <si>
    <t>CENADURIA DOÑA GABY</t>
  </si>
  <si>
    <t>REUNIÓN DELEGADOS, CENA</t>
  </si>
  <si>
    <t>GALLETAS</t>
  </si>
  <si>
    <t>ASADERO MAZATLAN</t>
  </si>
  <si>
    <t>REUNIÓN COM. HONOR Y JUSTICIA</t>
  </si>
  <si>
    <t>COM. HONOR Y JUST., SOCORO S.</t>
  </si>
  <si>
    <t>NADIA FELICITAS GUILLINS GONZALEZ</t>
  </si>
  <si>
    <t>ZULEIKA HERNANDEZMORADO</t>
  </si>
  <si>
    <t>JOSEFINA ARIAS CASTILLO</t>
  </si>
  <si>
    <t>SOCORRO SANTANA OSUNA</t>
  </si>
  <si>
    <t>ASEO DE LA OFICINA SINDICAL</t>
  </si>
  <si>
    <t>COMISIÓN FEDERAL DE ELECTRICIDAD</t>
  </si>
  <si>
    <t>SERV. ENERGIA MAYO 2017</t>
  </si>
  <si>
    <t>RESTAURANTES GRHIN, S. DE RL. DE V.</t>
  </si>
  <si>
    <t>REUNION, COM. HONOR Y JUSTIIA</t>
  </si>
  <si>
    <t>OPERADORA DE ESTACIONES DE SERV 20-20</t>
  </si>
  <si>
    <t>AUTO SERVICIO BALMACEDA, S.A. DE C.V.</t>
  </si>
  <si>
    <t>REUNION PLANTEL 02 SJC</t>
  </si>
  <si>
    <t>SERVICIO CAMALU, S.A.</t>
  </si>
  <si>
    <t>REUNIÓN PLANTEL 04 CSL</t>
  </si>
  <si>
    <t>REUNIÓN CON DELEGADOS</t>
  </si>
  <si>
    <t>REUNIÓN PLANTEL 10 LAS PALMAS</t>
  </si>
  <si>
    <t>HOME DEPOT MEXICO, S. DE R.L. DE C.V.</t>
  </si>
  <si>
    <t>LLAVE RESID. P/CERRADURA</t>
  </si>
  <si>
    <t>REUNION PLANTELES DEL NORTE</t>
  </si>
  <si>
    <t>MARIA DEL SOCORRO SANTANA OSUNA</t>
  </si>
  <si>
    <t>KESSICA MEZA DAVIS</t>
  </si>
  <si>
    <t>MARIA DE JESÚS MUÑOZ MUJICA</t>
  </si>
  <si>
    <t>LOURDES ROSALIA GASTELUM SERNA</t>
  </si>
  <si>
    <t>TALINA SOSA GOMEZ</t>
  </si>
  <si>
    <t>ZULEICA HERNANDEZ MORADO</t>
  </si>
  <si>
    <t>TIENDAS SORIANA, S.A. DE C.V.</t>
  </si>
  <si>
    <t>SALOS BURGER</t>
  </si>
  <si>
    <t>ALIMENTACION COM. HONOR Y JUST.</t>
  </si>
  <si>
    <t>REUNION COM. HONOR Y JUSTICIA</t>
  </si>
  <si>
    <t>LIMPIEZA DE OFICINA SINDICAL</t>
  </si>
  <si>
    <t>REUNIÓN DE DELEGADOS</t>
  </si>
  <si>
    <t>REUNIÓN DE COMISIÓN ELECTORAL O  HONOR Y JUSTICIA</t>
  </si>
  <si>
    <t>REUNIÓN DE COMISIÓN DE HONOR Y JUSTICIA</t>
  </si>
  <si>
    <t>REUNIÓN DE COMISIÓN DE  HONOR Y JUSTICIA</t>
  </si>
  <si>
    <t>TERRASAL/HOTEL, JUAN JUAREZ R.</t>
  </si>
  <si>
    <t>VISITA A PLANTELES DEL NORTE</t>
  </si>
  <si>
    <t>LA DANZANTE, S.A. DE C.V.</t>
  </si>
  <si>
    <t>AUTO SERVICIO DE GUERRERO, S.A.</t>
  </si>
  <si>
    <t>SONIA YEE ROBLES</t>
  </si>
  <si>
    <t>NADIA FELÍCITAS GUILLINS GZALEZ.</t>
  </si>
  <si>
    <t>TALINA SOSA GÓMEZ</t>
  </si>
  <si>
    <t>ZULEIKA HERNÁNDEZ MORADO</t>
  </si>
  <si>
    <t>LA FOUNTAIN</t>
  </si>
  <si>
    <t>PARA EL USO EN OFICINAS</t>
  </si>
  <si>
    <t>PAPELERIA Y COPIAS DE B.C.S.</t>
  </si>
  <si>
    <t>JOSÉ ANGEL ARREDONDO TORRES</t>
  </si>
  <si>
    <t>LIMPIEZA VEH. CHEVY LUV CHEVROLET</t>
  </si>
  <si>
    <t>HECTOR GABRIEL PARTIDA TOPETE</t>
  </si>
  <si>
    <t>ENGARGOLADO, COPIA EXPEDIENTE</t>
  </si>
  <si>
    <t>TELEFONOS CELULAR</t>
  </si>
  <si>
    <t>MES DE JUNIO</t>
  </si>
  <si>
    <t>REUNION COMISIÓN DE ESCALAFON</t>
  </si>
  <si>
    <t>COMISION ELECTORAL</t>
  </si>
  <si>
    <t>REUNIÓN COM. DE ESCALAFON</t>
  </si>
  <si>
    <t>SERVICIO TELEFONICO</t>
  </si>
  <si>
    <t>ASAMBLEA GENERAL</t>
  </si>
  <si>
    <t>TRASLADO PERSONAL ZONA NORTE</t>
  </si>
  <si>
    <t>TRANSPORTES DEL DESIERTO DEL VIZCAINO, S.A.C.V.</t>
  </si>
  <si>
    <t>733 y 750</t>
  </si>
  <si>
    <t>APOYO DE CELULAR A DELEGADOS</t>
  </si>
  <si>
    <t>VIATICOS ASAMBLEA ZONA NORTE</t>
  </si>
  <si>
    <t>ALIMENTACION PERSONAL ZONA NORTE</t>
  </si>
  <si>
    <t>ASISTENCIA A LAS CLAUSURAS DE CURSO DE LOS PLANTELES.</t>
  </si>
  <si>
    <t>COMITÉ EJECUTIVO ESTATAL</t>
  </si>
  <si>
    <t>ENERGIA ELECTRICA</t>
  </si>
  <si>
    <t>GASOLININA PARA USO DEL COMITÉ</t>
  </si>
  <si>
    <t>TELEFONIA CELULAR</t>
  </si>
  <si>
    <t>SERV. TELCEL DEL COMITÉ</t>
  </si>
  <si>
    <t>GASOLINERA 20-20 Y HORIZON</t>
  </si>
  <si>
    <t>GASTOS DE ASAMBLEA GRAL.</t>
  </si>
  <si>
    <t>MES DE JULIO</t>
  </si>
  <si>
    <t>AUDITORIA CONTABLE</t>
  </si>
  <si>
    <t>HONORARIOS DEMANDA PENAL</t>
  </si>
  <si>
    <t>PROCESO DE DEMANDA</t>
  </si>
  <si>
    <t>JUAN CARLOS VARGAS AGUIAR</t>
  </si>
  <si>
    <t>GASOLINA P/ USO DEL COMITÉ</t>
  </si>
  <si>
    <t>IGULA MES DE AGOSTO</t>
  </si>
  <si>
    <t>TELCELL</t>
  </si>
  <si>
    <t>SERV. DE TELEFONIA CELULAR COMITÉ</t>
  </si>
  <si>
    <t>MANTENIMIENTO EQUIPO DE OFICINA</t>
  </si>
  <si>
    <t>REUNION DE LA COMISION DE HONOR Y JUSTICIA</t>
  </si>
  <si>
    <t>COMISION DE HONOR Y JUSTICIA</t>
  </si>
  <si>
    <t>REUNION DE TRABAJO</t>
  </si>
  <si>
    <t>MES DE SEPTIEMBRE</t>
  </si>
  <si>
    <t>PAGO DE ENRGIA ELECTRICA</t>
  </si>
  <si>
    <t>GASOLINERA 20-20</t>
  </si>
  <si>
    <t>GIRA DEL COMITÉ EJECITIVO</t>
  </si>
  <si>
    <t>GIRA DE TRABAJO TODO EL ESTADO</t>
  </si>
  <si>
    <t>JUAN MARTIN MEDINA CERVANTES</t>
  </si>
  <si>
    <t>AUDOTORIA CONTABLE AGO 2012- JULIO 2015</t>
  </si>
  <si>
    <t>762,765 Y773</t>
  </si>
  <si>
    <t>765,766 Y 773</t>
  </si>
  <si>
    <t>777 Y 782</t>
  </si>
  <si>
    <t>IGULA MES DE JULIO</t>
  </si>
  <si>
    <t>779  Y 782</t>
  </si>
  <si>
    <t>791 Y 795</t>
  </si>
  <si>
    <t>795, 803 Y 805</t>
  </si>
  <si>
    <t>MES DE AGOSTO Y SEPTIEMBRE</t>
  </si>
  <si>
    <t>793, 795, 797 Y 805</t>
  </si>
  <si>
    <t>OFFICE DEPOT Y CD DE LOS NIÑOS</t>
  </si>
  <si>
    <t>14/089/2017</t>
  </si>
  <si>
    <t>903 Y 805</t>
  </si>
  <si>
    <t>USO DEL COMITÉ Y GIRA TODO EL ESTADO</t>
  </si>
  <si>
    <t>SINDICATO</t>
  </si>
  <si>
    <t>REFRIGERACION Y EQ. DEL PUERTO</t>
  </si>
  <si>
    <t>MANTENIMIENTO A LOS AIRES ACOND.</t>
  </si>
  <si>
    <t>MULTIVENDOR DEL NORTE</t>
  </si>
  <si>
    <t>REVISTAS</t>
  </si>
  <si>
    <t>LA MORUSA</t>
  </si>
  <si>
    <t>FAMILIAR DE EDUARDO CASTRO</t>
  </si>
  <si>
    <t>FAMILIAR DE EDRULFO LEAL</t>
  </si>
  <si>
    <t>CESAR ESCUDERO</t>
  </si>
  <si>
    <t>COMUNCADO</t>
  </si>
  <si>
    <t>FAMILIAR DE GABY MARQUEZ</t>
  </si>
  <si>
    <t>PILAS</t>
  </si>
  <si>
    <t>FAMILIAR DEL PROFE RICARDO CERVERA</t>
  </si>
  <si>
    <t>DAN UZZIEL</t>
  </si>
  <si>
    <t>LIMPIEZA DE PALAPA</t>
  </si>
  <si>
    <t>LIMPIEZA DE OFICINA</t>
  </si>
  <si>
    <t>ROBERTO ENRIQUE ISAIAS CARRILLO</t>
  </si>
  <si>
    <t>MANTENIMIENTO DE AIRES ACONDICIONADOS</t>
  </si>
  <si>
    <t>LIFE COLOR</t>
  </si>
  <si>
    <t>IMPRESIÓN DE LONAS REFORMA EDUCATIVA</t>
  </si>
  <si>
    <t>MASTER COPY</t>
  </si>
  <si>
    <t>COPIAS</t>
  </si>
  <si>
    <t>PAPELERIA LUPYS</t>
  </si>
  <si>
    <t>KESSICA MEZA</t>
  </si>
  <si>
    <t>LOURDES GASTELUM Y FCA OSUNA LIERAS</t>
  </si>
  <si>
    <t>PAPELERI Y COPIAS DE BCS</t>
  </si>
  <si>
    <t>PAPELERIA DE OFICINA</t>
  </si>
  <si>
    <t>NADIA GUILLINS</t>
  </si>
  <si>
    <t>FRANCISCA OSUNA LIERAS</t>
  </si>
  <si>
    <t>SOCORRO SANTANA</t>
  </si>
  <si>
    <t>JOSEFIA ARIAS</t>
  </si>
  <si>
    <t>TALINA SOSA</t>
  </si>
  <si>
    <t>ZULEYKA HERNANDEZ</t>
  </si>
  <si>
    <t>LOURDES GASTELUM</t>
  </si>
  <si>
    <t>TORO GÜERO</t>
  </si>
  <si>
    <t>ALIMENTOS</t>
  </si>
  <si>
    <t>PAPELERIA CROYONS</t>
  </si>
  <si>
    <t>COPIAS P/ HONOR Y JUSTICIA</t>
  </si>
  <si>
    <t>COPIAS DE ACTAS DE HONOR Y JUSTICIA</t>
  </si>
  <si>
    <t>JAIME GOMEZ</t>
  </si>
  <si>
    <t>MANTENIMIENTO DEL JARDIN</t>
  </si>
  <si>
    <t>MARTHA ACOSTA URIAS</t>
  </si>
  <si>
    <t>BOLSAS JUMBO</t>
  </si>
  <si>
    <t>SPORT FAN</t>
  </si>
  <si>
    <t>CAMISETA DEPORTIVA PARA EL PROF. PABLO PIÑA</t>
  </si>
  <si>
    <t>SERGIO MUÑOZ ENRIQUEZ</t>
  </si>
  <si>
    <t>PALMAS KERPIS</t>
  </si>
  <si>
    <t>PABLO MARTINEZ PIÑA PLANTEL 02</t>
  </si>
  <si>
    <t>CARLOS MURILLO CASTRO</t>
  </si>
  <si>
    <t>MANTENIMIENTO 4 ABANICOS PALAPA</t>
  </si>
  <si>
    <t>PABLO MARTINEZ PIÑA</t>
  </si>
  <si>
    <t>GASTOS FUNERARIOS</t>
  </si>
  <si>
    <t>MEDIOS DE DIFUSION</t>
  </si>
  <si>
    <t>GASTOS DE IMPRESIÓN DE LONAS</t>
  </si>
  <si>
    <t>ESCALAFON</t>
  </si>
  <si>
    <t>RESTAURANT LA COSTA</t>
  </si>
  <si>
    <t>LAFOUNTAIN</t>
  </si>
  <si>
    <t>AUTOSERVICO BALMACEDA</t>
  </si>
  <si>
    <t>PAPELERIA</t>
  </si>
  <si>
    <t>UN  GARRAFON DE AGUA</t>
  </si>
  <si>
    <t>SAMS CLUB</t>
  </si>
  <si>
    <t>EDRULFO LEAL</t>
  </si>
  <si>
    <t>LAS GARZAS</t>
  </si>
  <si>
    <t>TODO PC</t>
  </si>
  <si>
    <t>MANTENIMIENTO EDIFICIO</t>
  </si>
  <si>
    <t>ACEITE PARA MOTOR</t>
  </si>
  <si>
    <t>PALAPA</t>
  </si>
  <si>
    <t>CARMEN CAMACHO</t>
  </si>
  <si>
    <t>COPIAS DE BCS</t>
  </si>
  <si>
    <t>MATERIAL DE OFICINA</t>
  </si>
  <si>
    <t>ROSA ISELA CEBALLOS</t>
  </si>
  <si>
    <t>EDUARDO LEDEZMA</t>
  </si>
  <si>
    <t>LITZA SANTIAGO</t>
  </si>
  <si>
    <t>TAQUERIA CHARLY</t>
  </si>
  <si>
    <t>HOTEL OASIS</t>
  </si>
  <si>
    <t>MARIA DEL SOCORRO SANTANA</t>
  </si>
  <si>
    <t>JOSEFINA ARIAS</t>
  </si>
  <si>
    <t>MA DE JESUS MUÑOZ</t>
  </si>
  <si>
    <t>HOTEL BAHIA DORADA</t>
  </si>
  <si>
    <t>Reunión de UNS COBACH</t>
  </si>
  <si>
    <t>LITZA Y ROSA ISELA</t>
  </si>
  <si>
    <t>DELEGADOS Y COMITÉ</t>
  </si>
  <si>
    <t>IMPRESIÓN DE LONAS</t>
  </si>
  <si>
    <t>MODA TELAS</t>
  </si>
  <si>
    <t>TELAS P/ BANDERAS</t>
  </si>
  <si>
    <t>MASTER COPI</t>
  </si>
  <si>
    <t>BOM CARS</t>
  </si>
  <si>
    <t>REPARACION PICKUP ROJO</t>
  </si>
  <si>
    <t>SONIA YEE</t>
  </si>
  <si>
    <t>FRANCISCA OSUNA</t>
  </si>
  <si>
    <t>LA MEGA</t>
  </si>
  <si>
    <t>PASTEL P/ SONIA YEE</t>
  </si>
  <si>
    <t>CAFETERIA MADRID</t>
  </si>
  <si>
    <t>DESAYUNOS DE SECRETARIAS DE PROTECCION CIVIL</t>
  </si>
  <si>
    <t>GIRA DEL COMITÉ</t>
  </si>
  <si>
    <t>XOCHILT ALVARADO</t>
  </si>
  <si>
    <t>CD CONSTITUCION</t>
  </si>
  <si>
    <t>LOURDES CESEÑA</t>
  </si>
  <si>
    <t>FILIBERTO CORTES</t>
  </si>
  <si>
    <t>COMBUSTIBLES BAJA SUR</t>
  </si>
  <si>
    <t>SAN JOSE DEL CABO</t>
  </si>
  <si>
    <t>LUIS MANUEL DAVIS</t>
  </si>
  <si>
    <t>AGUA EMBOTELLADA</t>
  </si>
  <si>
    <t>DORA MODESTA</t>
  </si>
  <si>
    <t>HILDA JULISSA</t>
  </si>
  <si>
    <t>BELEM PONCE FABILA</t>
  </si>
  <si>
    <t>EQUIPO DE OFICINA</t>
  </si>
  <si>
    <t>APOYOS ESPECIALES</t>
  </si>
  <si>
    <t>AGUA POTABLE</t>
  </si>
  <si>
    <t>SERVICIO DE VEHICULO VERSA</t>
  </si>
  <si>
    <t>IMPRESIÓN DE REVISTAS</t>
  </si>
  <si>
    <t>LUBRICANTES PENINSULARES</t>
  </si>
  <si>
    <t>MANTENIMIENTO DE PICKUP ROJO</t>
  </si>
  <si>
    <t>MARTHA BEATRIZ ACOSTA</t>
  </si>
  <si>
    <t>GIRA AL PLANTEL 08</t>
  </si>
  <si>
    <t>XOCHITL ALVARADO</t>
  </si>
  <si>
    <t>ULISES ESPINOZA</t>
  </si>
  <si>
    <t>LIMPIEZA DE LA OFICINA</t>
  </si>
  <si>
    <t>PLANTELES 10 Y 4</t>
  </si>
  <si>
    <t>GIRA</t>
  </si>
  <si>
    <t>AUTOSERVICIO DE GUERRERO NEGRO</t>
  </si>
  <si>
    <t>LA DANZANTE</t>
  </si>
  <si>
    <t>LIJA PARA METAL</t>
  </si>
  <si>
    <t xml:space="preserve">TIJERA PARA PODAR Y AZADOR </t>
  </si>
  <si>
    <t>JAIME GOMEZ GALVEZ</t>
  </si>
  <si>
    <t>MANTENIMIENTO DE JARDIN</t>
  </si>
  <si>
    <t>GIRA A LOS PLANTELES 09 06 Y 07</t>
  </si>
  <si>
    <t>HOTEL TERRASAL</t>
  </si>
  <si>
    <t>ZULEYKA</t>
  </si>
  <si>
    <t>MARIA DE JESUS MUÑOZ</t>
  </si>
  <si>
    <t>CIRCULO LLANTERO</t>
  </si>
  <si>
    <t>ROTULAS, ALINEACION Y BALANCEO</t>
  </si>
  <si>
    <t>ABRAZADERAS Y PINZA ELECTRICISTA</t>
  </si>
  <si>
    <t>ACIDO MURIATICO</t>
  </si>
  <si>
    <t>CHEDRAWUI</t>
  </si>
  <si>
    <t>DICIEMBRE</t>
  </si>
  <si>
    <t>PAGO BIMESTARL</t>
  </si>
  <si>
    <t>IMPRENTA CIUDAD DE LOS NIÑOS</t>
  </si>
  <si>
    <t>MONITOREO MES DE ENERO</t>
  </si>
  <si>
    <t>PAPLERIA Y COPIAS DE BCS</t>
  </si>
  <si>
    <t>COPIA FOTOSTATICAS</t>
  </si>
  <si>
    <t>COPIAS Y HOJAS OPALINAS</t>
  </si>
  <si>
    <t>AGUA PACIFICA</t>
  </si>
  <si>
    <t>GASOLINA P/VEHICULOS DEL COMITÉ</t>
  </si>
  <si>
    <t>MES DE DICIEMBRE</t>
  </si>
  <si>
    <t>PLANTEL 04</t>
  </si>
  <si>
    <t>FILIBERTO CORTEZ BAREÑO</t>
  </si>
  <si>
    <t>ULISES ESPINOZA SALAS</t>
  </si>
  <si>
    <t>JAVIER LIERAS GONZALEZ</t>
  </si>
  <si>
    <t>ARMANDO PEREYRA GOMEZ</t>
  </si>
  <si>
    <t>GASOLINERA HORIZON</t>
  </si>
  <si>
    <t>FCA. ISABEL OSUNA LIERA, DEYSI ROBLES Y LOURDES GASTELUM</t>
  </si>
  <si>
    <t>PLANTEL 05</t>
  </si>
  <si>
    <t>EUSEBIO ABELARDO SANCHEZ</t>
  </si>
  <si>
    <t>REPARACION DEL PORTON</t>
  </si>
  <si>
    <t>LOURDES GASTELUM SERNA</t>
  </si>
  <si>
    <t>FCA ISABEL OSUNA LIERA</t>
  </si>
  <si>
    <t>DEYSI MARIA ROBLES</t>
  </si>
  <si>
    <t>NADIA GUILLINS GONZALEZ</t>
  </si>
  <si>
    <t>PABLO LEIF</t>
  </si>
  <si>
    <t>TERIYAKI SAM</t>
  </si>
  <si>
    <t>GONZALO BUGARIM</t>
  </si>
  <si>
    <t>LIMPIEZA DE LA PALAPA CONVIVIO PLANTEL 11</t>
  </si>
  <si>
    <t>LIMPIEZA DE LA PALAPA POSTERIOR AL CONVIVIO</t>
  </si>
  <si>
    <t>DANIEL RUEDA GONZALEZ</t>
  </si>
  <si>
    <t>TAPIZADO DE ASIENTOS DELANTEROS PICKUP ROJO</t>
  </si>
  <si>
    <t>ECO GASOLINERAS</t>
  </si>
  <si>
    <t>PLANTEL 08</t>
  </si>
  <si>
    <t>EDUARDO CASTRO</t>
  </si>
  <si>
    <t>CIATICOS</t>
  </si>
  <si>
    <t>FLORERIA LA FLOR DE LIZ</t>
  </si>
  <si>
    <t>HERMANA DE CHUYITA REYNA MARQUEZ</t>
  </si>
  <si>
    <t>PLANTELES 06, 07 Y 09</t>
  </si>
  <si>
    <t>SERVUCIO SANTA ROSALIA</t>
  </si>
  <si>
    <t>SERVICIO TRUCK STOP</t>
  </si>
  <si>
    <t>FLORERIA MORUSA</t>
  </si>
  <si>
    <t>MARGARITA MONTOYA HERMANA DE DON CANUTO MONTOYA</t>
  </si>
  <si>
    <t>PLANTEL 10</t>
  </si>
  <si>
    <t>ENERO</t>
  </si>
  <si>
    <t>MES DE ENERO</t>
  </si>
  <si>
    <t>HOSPEDAJE DE SERVANDO, DORA MODESTA, FELIPE ZUÑIGA Y ALFREDO MORENO.</t>
  </si>
  <si>
    <t>HOSPEDAJE DE MARIA DE JESUS, LOURDES GASTELUM Y KESSIKA</t>
  </si>
  <si>
    <t>IMPRESIÓN DE REVISTA</t>
  </si>
  <si>
    <t>HOSPEDAJE DE FELIPE ZUÑIGA Y DORA MODESTA</t>
  </si>
  <si>
    <t>KESIKA MEZA DAVIS</t>
  </si>
  <si>
    <t>ZULEYKA HERANDEZ</t>
  </si>
  <si>
    <t>LOURDES ROSALIA GASTELUM</t>
  </si>
  <si>
    <t>KESIKA MEZA</t>
  </si>
  <si>
    <t>VIVERO BAJA FLORAL</t>
  </si>
  <si>
    <t>VIATICOS A SANTA ROSALIA</t>
  </si>
  <si>
    <t>GIRA A SANTA ROSALIA</t>
  </si>
  <si>
    <t>HOSPEDAJE EDRULFO Y LOURDES</t>
  </si>
  <si>
    <t>GASOLINERA TRUCK STOP</t>
  </si>
  <si>
    <t>ANGEL PEÑA TENA</t>
  </si>
  <si>
    <t>FELIPE ZUÑIGA</t>
  </si>
  <si>
    <t>DORA MODESTA DE LA CRUZ</t>
  </si>
  <si>
    <t>JESUS ALFREDO MORENO</t>
  </si>
  <si>
    <t>ADRIANA BERNAL</t>
  </si>
  <si>
    <t>MARIA SONIA YEE</t>
  </si>
  <si>
    <t>IGNACIO ARVIZU</t>
  </si>
  <si>
    <t>MANTENIMIENTO DE EQUIPO DE OFICINA</t>
  </si>
  <si>
    <t>ALTERNACTIVATE</t>
  </si>
  <si>
    <t>ANTICIPO 80% CAMISETAS</t>
  </si>
  <si>
    <t>PAGO BIMESTRAL</t>
  </si>
  <si>
    <t>EDGAR ULISES CASTRO SANCHEZ</t>
  </si>
  <si>
    <t>JOSUE MENDEZ CASTRO</t>
  </si>
  <si>
    <t>HOTEL POSADA TERRANOVA</t>
  </si>
  <si>
    <t>MES DE MARZO</t>
  </si>
  <si>
    <t>2 HABIT. LOURDES GASTELUM (JUEVES Y VIERNES) Y MARIA DE JESUS MUÑOZ (JUEVES)</t>
  </si>
  <si>
    <t>OPERADORA DE ESTACIONES DE SERVICIO</t>
  </si>
  <si>
    <t>VIATICOS POR VISITA A LOS PLANTELES 02, 04 Y 10</t>
  </si>
  <si>
    <t>AUTOSERVICIO BALMACEDA</t>
  </si>
  <si>
    <t>PLANTELES 02, 04 Y 10</t>
  </si>
  <si>
    <t>HOSPEDAJE KESSIKA MEZA DAVIS</t>
  </si>
  <si>
    <t>ZULEIKA HERNANDEZ MORADO</t>
  </si>
  <si>
    <t>KESSIKA MEZA DAVIS</t>
  </si>
  <si>
    <t>VISTICOS</t>
  </si>
  <si>
    <t>AUTO SERVICIO LAS GARZAS</t>
  </si>
  <si>
    <t>TAXI AEROPUERTO - HOTEL</t>
  </si>
  <si>
    <t>MARIBELLA Y BENIDORM</t>
  </si>
  <si>
    <t>COMIDA DE SAUL GARCIA PACHECO</t>
  </si>
  <si>
    <t>MARTHA CRISTINA JORDAN</t>
  </si>
  <si>
    <t>CONSUMO DE ALIMENTOS SECRETARIO GENERAL Y TRABAJO Y CONFLICTOS</t>
  </si>
  <si>
    <t>2 GARRAONES DE AGUA</t>
  </si>
  <si>
    <t>VIATICOS REUNION UNS</t>
  </si>
  <si>
    <t>SITIO 300</t>
  </si>
  <si>
    <t>TAXI SEGURO EN TERMINALES</t>
  </si>
  <si>
    <t>TAXI HOTEL-CAMARA DE DIP.</t>
  </si>
  <si>
    <t>TAXI CAMARA DE DIP-HOTEL</t>
  </si>
  <si>
    <t>ANTOJERIA MEXICANA</t>
  </si>
  <si>
    <t>HOTEL CATEDRAL</t>
  </si>
  <si>
    <t>HOSPEDAJE SECRETARIO GENERAL</t>
  </si>
  <si>
    <t>HOSPEDAJE SEC. TRAB. Y CONFLICTOS</t>
  </si>
  <si>
    <t>TAXI HOTEL-AEROPUERTO (LOURDES)</t>
  </si>
  <si>
    <t>1 CARGADOR TOSHIBA</t>
  </si>
  <si>
    <t>REPOSICION LONA 1 DE MAYO</t>
  </si>
  <si>
    <t>ENVIO DE PAQUETE A JAVIER LIERAS (EXEDENTE)</t>
  </si>
  <si>
    <t>HOME DEPOT</t>
  </si>
  <si>
    <t>VARIOS LIMPIEZA</t>
  </si>
  <si>
    <t>APOYO DESFILE 1 DE MAYO</t>
  </si>
  <si>
    <t>PLANTEL 06</t>
  </si>
  <si>
    <t>PLANTEL 07</t>
  </si>
  <si>
    <t>PLANTEL 09</t>
  </si>
  <si>
    <t>AGUA EMBOTELLADA DESFILE LA PAZ</t>
  </si>
  <si>
    <t>REUNIONES EXTRAORDINARIAS</t>
  </si>
  <si>
    <t>HOSPEDAJE FCA ISABEL OSUNA Y LOURDES GASTELUM</t>
  </si>
  <si>
    <t>MES DE ABRIL</t>
  </si>
  <si>
    <t>100 EJEMPLARES REVISTA</t>
  </si>
  <si>
    <t>VIATICOS BUENA VISTA (FUNERAL DE LA MAMA DEL PROF. MARIO RUBIO)</t>
  </si>
  <si>
    <t>MAMA DEL PROFESOR MARIO RUBIO PL 04</t>
  </si>
  <si>
    <t>APOYO EN EL DESFILE DEL 1 DE MAYO</t>
  </si>
  <si>
    <t>BOLSAS DE HIELO</t>
  </si>
  <si>
    <t>FUNERAL BUENAVISTA MAMA DE MARIO RUBIO</t>
  </si>
  <si>
    <t>ASEO OFICINA SINDICAL</t>
  </si>
  <si>
    <t>MONITOREO MES DE MAYO</t>
  </si>
  <si>
    <t>EL ARCO</t>
  </si>
  <si>
    <t>TAPON HULE PARA BAÑO</t>
  </si>
  <si>
    <t>FCA ISABEL OSUNA LIERAS</t>
  </si>
  <si>
    <t>JORGE OCTAVIO CASILLAS</t>
  </si>
  <si>
    <t>APOYO AMBULANCIA TRASLADO DE SU HIJA LA PAZ- SANTA ROSALIA</t>
  </si>
  <si>
    <t>LIMPIEZA PALAPA EVENTO PL 11</t>
  </si>
  <si>
    <t>PAGO DE AGUA</t>
  </si>
  <si>
    <t>LIMPIEZA PALAPA EVENTO PL 03</t>
  </si>
  <si>
    <t>CERRAJERIA EXPRESS</t>
  </si>
  <si>
    <t>REPARACION DE CHAPAS VEHICULO</t>
  </si>
  <si>
    <t>APOYO PARA PREMIAR EQUIPOS DE FUTBOL</t>
  </si>
  <si>
    <t>LIMPIEZA PALAPA EVENTO PL 01</t>
  </si>
  <si>
    <t>COMUNICADO PADRES DE FAMILIA</t>
  </si>
  <si>
    <t>AUTO ZONE</t>
  </si>
  <si>
    <t>2 LIMPIA PARABRISAS</t>
  </si>
  <si>
    <t>MES DE MAYO</t>
  </si>
  <si>
    <t>LOURDES GASTELUN Y FRANCISCA ISABEL OSUNA</t>
  </si>
  <si>
    <t>IGUALA DEL MES DE JUNIO</t>
  </si>
  <si>
    <t>GPE DEL CARMEN CAMACHO, HILDA MARTINEZ, LISBIA GERALDO, DORA MODESTA, ALFREDO MORENO Y SERVANSO LEMUS</t>
  </si>
  <si>
    <t>DISCO DURO DE PC DE ESCRITORIO</t>
  </si>
  <si>
    <t>MONITOREO JUNIO</t>
  </si>
  <si>
    <t>ALIMENTOS RURALES DEL MAR</t>
  </si>
  <si>
    <t>COMIDA DELEGADOS (ACUERDO ADEUDO FOVISSSTE Y SAR)</t>
  </si>
  <si>
    <t>1 GARRAFON</t>
  </si>
  <si>
    <t>ALIMENTACION, HOSPEDAJE Y TRANSPORTE (3 DIAS)</t>
  </si>
  <si>
    <t>ALIMENTACION.</t>
  </si>
  <si>
    <t>LIBRETA UNIVERSITARIA Y PAQUETES DE HOJAS</t>
  </si>
  <si>
    <t>EDUARDO LEDEZMA ROBLES</t>
  </si>
  <si>
    <t>VIATICOS P/ ASISTIR COMOTESTIGO REUNION DE LA CHJ</t>
  </si>
  <si>
    <t xml:space="preserve">ANGELICA MARIA SARIÑANA </t>
  </si>
  <si>
    <t xml:space="preserve">VIATICOS </t>
  </si>
  <si>
    <t>IGNACIO ARVIZU DIAZ</t>
  </si>
  <si>
    <t>VIATICOS REUNION EN EL PLANTEL 02</t>
  </si>
  <si>
    <t>FILIBERTO CORTEZ</t>
  </si>
  <si>
    <t>HOSPEDAJE FELIPE ZUÑIGA</t>
  </si>
  <si>
    <t>GUADALUOPE DEL CARMEN CAMACHO</t>
  </si>
  <si>
    <t>PAPELERIA LUPIS</t>
  </si>
  <si>
    <t>OPERADORA SERVICIO 20-20</t>
  </si>
  <si>
    <t>MANTENIMIENTO DE JARDIN Y COMPRA DE PLANTAS</t>
  </si>
  <si>
    <t>VIATICOS LLEVAR AL PROFR FELIPE XUÑIGA A SANTA ROSALIA POR PROBLEMAS DE SALUD DE SU HIJO.</t>
  </si>
  <si>
    <t>APOYO ECONOMICO</t>
  </si>
  <si>
    <t>QUALLI</t>
  </si>
  <si>
    <t>TRASLADO DE FELIPE ZUÑIGA</t>
  </si>
  <si>
    <t>SERVICIO URIMA</t>
  </si>
  <si>
    <t>HOTEL EL INDUSTRIAL</t>
  </si>
  <si>
    <t>COPIMASTER</t>
  </si>
  <si>
    <t>COPIAS DE ESTATUTOS</t>
  </si>
  <si>
    <t>2  GARRAFONES</t>
  </si>
  <si>
    <t>IMPRENTA SAN JOSE</t>
  </si>
  <si>
    <t>4 LONAS PLANTEL 04</t>
  </si>
  <si>
    <t>VISITA AL PLANTEL 05</t>
  </si>
  <si>
    <t>VISITA AL PLANTEL 08</t>
  </si>
  <si>
    <t>GRUPO HIDROSINA</t>
  </si>
  <si>
    <t>VISITA ZONA NORTE</t>
  </si>
  <si>
    <t>LOURDES GASTELUM, MARIA DE JESUS E IGNACIO ARVIZU</t>
  </si>
  <si>
    <t>MEDINAS JUNIORS</t>
  </si>
  <si>
    <t>PICKUP CHEVY LUV ROJO</t>
  </si>
  <si>
    <t>SERVICIO EJEDAL INTEGRALES</t>
  </si>
  <si>
    <t>GASOLINA GIRA</t>
  </si>
  <si>
    <t xml:space="preserve">LIMPIEZA DE OFICINA </t>
  </si>
  <si>
    <t>GASOLINA PARA USO DE LOS VEHICULOS</t>
  </si>
  <si>
    <t>CLAUSURA PLANTEL 02</t>
  </si>
  <si>
    <t>ESTACIONES DE SERV 20-20</t>
  </si>
  <si>
    <t>CLAUSURA PLANTEL 08</t>
  </si>
  <si>
    <t>PACIFICA</t>
  </si>
  <si>
    <t>GUILLERMO DE LA HERRAN</t>
  </si>
  <si>
    <t>TOTAL DE GASTOS DEL PRIMER TRIMESTRE 2016</t>
  </si>
  <si>
    <t>LIBRO DE REGISTROS DE OPERACIONES DE EGRESOS CUBIERTOS POR LA CLÁUSULA 103 Bis DEL PERIODO DE ENERO-MARZO DEL 2016</t>
  </si>
  <si>
    <t>TOTAL DE GASTOS DEL SEGUNDO TRIMESTRE 2016</t>
  </si>
  <si>
    <t>SALDO DEL TRIMESTRE ANTERIOR (103 Bis)</t>
  </si>
  <si>
    <t>INGRESOS DEL TRIMESTRE (103 Bis)</t>
  </si>
  <si>
    <t>GASTOS DEL TRIMESTRE CUBIERTOS CON LA 103 Bis</t>
  </si>
  <si>
    <t>SALDO AL CIERRE DEL SEGUNDO TRIMESTRE 2016</t>
  </si>
  <si>
    <t>SALDO AL CIERRE DEL PRIMER TRIMESTRE 2016</t>
  </si>
  <si>
    <t>LIBRO DE REGISTROS DE OPERACIONES DE EGRESOS CUBIERTOS POR LA CLÁUSULA 103 Bis DEL PERIODO ABRIL-JUNIO DEL 2016</t>
  </si>
  <si>
    <t>TOTAL DE GASTOS DEL TERCER TRIMESTRE 2016</t>
  </si>
  <si>
    <t>LIBRO DE REGISTROS DE OPERACIONES DE EGRESOS CUBIERTOS POR LA CLÁUSULA 103 Bis DEL PERIODO JUL-SEPTIEMBRE DEL 2016</t>
  </si>
  <si>
    <t>TOTAL DE GASTOS DEL CUARTO TRIMESTRE 2016</t>
  </si>
  <si>
    <t>LIBRO DE REGISTROS DE OPERACIONES DE EGRESOS CUBIERTOS POR LA CLÁUSULA 103 Bis DEL PERIODO DE OCTUBRE-DICIEMBRE DEL 2016</t>
  </si>
  <si>
    <t>SALDO AL CIERRE DEL PRIMER TRIMESTRE 2017</t>
  </si>
  <si>
    <t>LIBRO DE REGISTROS DE OPERACIONES DE EGRESOS CUBIERTOS POR LA CLÁUSULA 103 Bis DEL PERIODO DE ENERO-MARZO DEL 2017</t>
  </si>
  <si>
    <t>SALDO AL CIERRE DEL SEGUNDO TRIMESTRE 2017</t>
  </si>
  <si>
    <t>LIBRO DE REGISTROS DE OPERACIONES DE EGRESOS CUBIERTOS POR LA CLÁUSULA 103 Bis DEL PERIODO DE ABRIL-JJUNIO DEL 2017</t>
  </si>
  <si>
    <t>TOTAL DE GASTOS DEL SEGUNDO TRIMESTRE 2017</t>
  </si>
  <si>
    <t>TOTAL DE GASTOS DEL PRIMER TRIMESTRE 2017</t>
  </si>
  <si>
    <t xml:space="preserve"> </t>
  </si>
  <si>
    <t>SALDO AL CIERRE DEL TERCER TRIMESTRE 2017</t>
  </si>
  <si>
    <t>TOTAL DE GASTOS DEL TERCER TRIMESTRE 2017</t>
  </si>
  <si>
    <t>LIBRO DE REGISTROS DE OPERACIONES DE EGRESOS CUBIERTOS POR LA CLÁUSULA 103 Bis DEL PERIODO JULIO-SEPTIEMBRE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</si>
</sst>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[$$-80A]#,##0.0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2" fillId="0" borderId="5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0" fillId="0" borderId="8" xfId="0" applyFill="1" applyBorder="1"/>
    <xf numFmtId="164" fontId="2" fillId="0" borderId="3" xfId="0" applyNumberFormat="1" applyFont="1" applyBorder="1" applyAlignment="1">
      <alignment horizontal="center"/>
    </xf>
    <xf numFmtId="165" fontId="0" fillId="0" borderId="1" xfId="0" applyNumberFormat="1" applyBorder="1"/>
    <xf numFmtId="0" fontId="0" fillId="0" borderId="1" xfId="0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8" fillId="0" borderId="1" xfId="1" applyFont="1" applyFill="1" applyBorder="1"/>
    <xf numFmtId="14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0" fontId="5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8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8" fillId="0" borderId="1" xfId="1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Moneda 2" xfId="2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419100</xdr:colOff>
      <xdr:row>3</xdr:row>
      <xdr:rowOff>144780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982980" cy="655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419100</xdr:colOff>
      <xdr:row>3</xdr:row>
      <xdr:rowOff>144780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982980" cy="655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419100</xdr:colOff>
      <xdr:row>3</xdr:row>
      <xdr:rowOff>144780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982980" cy="655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419100</xdr:colOff>
      <xdr:row>3</xdr:row>
      <xdr:rowOff>144780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982980" cy="6553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419100</xdr:colOff>
      <xdr:row>3</xdr:row>
      <xdr:rowOff>144780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982980" cy="6553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22860</xdr:rowOff>
    </xdr:from>
    <xdr:to>
      <xdr:col>1</xdr:col>
      <xdr:colOff>464820</xdr:colOff>
      <xdr:row>3</xdr:row>
      <xdr:rowOff>129540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22860"/>
          <a:ext cx="982980" cy="6553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22860</xdr:rowOff>
    </xdr:from>
    <xdr:to>
      <xdr:col>1</xdr:col>
      <xdr:colOff>480060</xdr:colOff>
      <xdr:row>3</xdr:row>
      <xdr:rowOff>129540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22860"/>
          <a:ext cx="982980" cy="65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7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3" max="3" width="44.28515625" customWidth="1"/>
    <col min="4" max="4" width="11" bestFit="1" customWidth="1"/>
    <col min="5" max="5" width="22.5703125" customWidth="1"/>
    <col min="6" max="6" width="28.140625" customWidth="1"/>
    <col min="7" max="7" width="19.7109375" customWidth="1"/>
  </cols>
  <sheetData>
    <row r="2" spans="1:7" x14ac:dyDescent="0.25">
      <c r="A2" s="41" t="s">
        <v>117</v>
      </c>
      <c r="B2" s="41"/>
      <c r="C2" s="41"/>
      <c r="D2" s="41"/>
      <c r="E2" s="41"/>
      <c r="F2" s="41"/>
      <c r="G2" s="41"/>
    </row>
    <row r="3" spans="1:7" x14ac:dyDescent="0.25">
      <c r="A3" s="41" t="s">
        <v>574</v>
      </c>
      <c r="B3" s="41"/>
      <c r="C3" s="41"/>
      <c r="D3" s="41"/>
      <c r="E3" s="41"/>
      <c r="F3" s="41"/>
      <c r="G3" s="41"/>
    </row>
    <row r="5" spans="1:7" x14ac:dyDescent="0.25">
      <c r="A5" s="20" t="s">
        <v>52</v>
      </c>
      <c r="B5" s="20" t="s">
        <v>53</v>
      </c>
      <c r="C5" s="20" t="s">
        <v>54</v>
      </c>
      <c r="D5" s="20" t="s">
        <v>55</v>
      </c>
      <c r="E5" s="20" t="s">
        <v>56</v>
      </c>
      <c r="F5" s="20" t="s">
        <v>57</v>
      </c>
      <c r="G5" s="20" t="s">
        <v>58</v>
      </c>
    </row>
    <row r="6" spans="1:7" x14ac:dyDescent="0.25">
      <c r="A6" s="21">
        <v>42377</v>
      </c>
      <c r="B6" s="23">
        <v>482</v>
      </c>
      <c r="C6" s="24" t="s">
        <v>0</v>
      </c>
      <c r="D6" s="30">
        <v>3813</v>
      </c>
      <c r="E6" s="24" t="s">
        <v>1</v>
      </c>
      <c r="F6" s="24" t="s">
        <v>387</v>
      </c>
      <c r="G6" s="24" t="s">
        <v>4</v>
      </c>
    </row>
    <row r="7" spans="1:7" x14ac:dyDescent="0.25">
      <c r="A7" s="21">
        <v>42384</v>
      </c>
      <c r="B7" s="23">
        <v>484</v>
      </c>
      <c r="C7" s="24" t="s">
        <v>7</v>
      </c>
      <c r="D7" s="30">
        <v>3226</v>
      </c>
      <c r="E7" s="24" t="s">
        <v>8</v>
      </c>
      <c r="F7" s="24" t="s">
        <v>388</v>
      </c>
      <c r="G7" s="24" t="s">
        <v>4</v>
      </c>
    </row>
    <row r="8" spans="1:7" x14ac:dyDescent="0.25">
      <c r="A8" s="21">
        <v>42385</v>
      </c>
      <c r="B8" s="23">
        <v>487</v>
      </c>
      <c r="C8" s="24" t="s">
        <v>33</v>
      </c>
      <c r="D8" s="30">
        <v>2320</v>
      </c>
      <c r="E8" s="24" t="s">
        <v>389</v>
      </c>
      <c r="F8" s="24" t="s">
        <v>110</v>
      </c>
      <c r="G8" s="24" t="s">
        <v>4</v>
      </c>
    </row>
    <row r="9" spans="1:7" x14ac:dyDescent="0.25">
      <c r="A9" s="21">
        <v>42371</v>
      </c>
      <c r="B9" s="23"/>
      <c r="C9" s="24" t="s">
        <v>15</v>
      </c>
      <c r="D9" s="30">
        <v>290</v>
      </c>
      <c r="E9" s="24" t="s">
        <v>16</v>
      </c>
      <c r="F9" s="24" t="s">
        <v>390</v>
      </c>
      <c r="G9" s="24" t="s">
        <v>4</v>
      </c>
    </row>
    <row r="10" spans="1:7" x14ac:dyDescent="0.25">
      <c r="A10" s="21">
        <v>42375</v>
      </c>
      <c r="B10" s="23"/>
      <c r="C10" s="24" t="s">
        <v>33</v>
      </c>
      <c r="D10" s="30">
        <v>469.8</v>
      </c>
      <c r="E10" s="24" t="s">
        <v>391</v>
      </c>
      <c r="F10" s="24" t="s">
        <v>392</v>
      </c>
      <c r="G10" s="24" t="s">
        <v>4</v>
      </c>
    </row>
    <row r="11" spans="1:7" x14ac:dyDescent="0.25">
      <c r="A11" s="21">
        <v>42375</v>
      </c>
      <c r="B11" s="23"/>
      <c r="C11" s="24" t="s">
        <v>33</v>
      </c>
      <c r="D11" s="30">
        <v>120.07</v>
      </c>
      <c r="E11" s="24" t="s">
        <v>391</v>
      </c>
      <c r="F11" s="24" t="s">
        <v>393</v>
      </c>
      <c r="G11" s="24" t="s">
        <v>4</v>
      </c>
    </row>
    <row r="12" spans="1:7" x14ac:dyDescent="0.25">
      <c r="A12" s="21">
        <v>42375</v>
      </c>
      <c r="B12" s="23"/>
      <c r="C12" s="24" t="s">
        <v>23</v>
      </c>
      <c r="D12" s="30">
        <v>468.05</v>
      </c>
      <c r="E12" s="24" t="s">
        <v>24</v>
      </c>
      <c r="F12" s="24" t="s">
        <v>395</v>
      </c>
      <c r="G12" s="24" t="s">
        <v>4</v>
      </c>
    </row>
    <row r="13" spans="1:7" x14ac:dyDescent="0.25">
      <c r="A13" s="21">
        <v>42376</v>
      </c>
      <c r="B13" s="23"/>
      <c r="C13" s="24" t="s">
        <v>23</v>
      </c>
      <c r="D13" s="30">
        <v>500</v>
      </c>
      <c r="E13" s="24" t="s">
        <v>79</v>
      </c>
      <c r="F13" s="24" t="s">
        <v>395</v>
      </c>
      <c r="G13" s="24" t="s">
        <v>4</v>
      </c>
    </row>
    <row r="14" spans="1:7" x14ac:dyDescent="0.25">
      <c r="A14" s="21">
        <v>42380</v>
      </c>
      <c r="B14" s="23"/>
      <c r="C14" s="24" t="s">
        <v>43</v>
      </c>
      <c r="D14" s="30">
        <v>280.63</v>
      </c>
      <c r="E14" s="24" t="s">
        <v>44</v>
      </c>
      <c r="F14" s="24" t="s">
        <v>396</v>
      </c>
      <c r="G14" s="24" t="s">
        <v>4</v>
      </c>
    </row>
    <row r="15" spans="1:7" x14ac:dyDescent="0.25">
      <c r="A15" s="21">
        <v>42380</v>
      </c>
      <c r="B15" s="23"/>
      <c r="C15" s="24" t="s">
        <v>2</v>
      </c>
      <c r="D15" s="30">
        <v>816</v>
      </c>
      <c r="E15" s="24" t="s">
        <v>3</v>
      </c>
      <c r="F15" s="24" t="s">
        <v>396</v>
      </c>
      <c r="G15" s="24" t="s">
        <v>4</v>
      </c>
    </row>
    <row r="16" spans="1:7" x14ac:dyDescent="0.25">
      <c r="A16" s="21">
        <v>42380</v>
      </c>
      <c r="B16" s="23"/>
      <c r="C16" s="24" t="s">
        <v>46</v>
      </c>
      <c r="D16" s="30">
        <v>500</v>
      </c>
      <c r="E16" s="24" t="s">
        <v>24</v>
      </c>
      <c r="F16" s="24" t="s">
        <v>397</v>
      </c>
      <c r="G16" s="24" t="s">
        <v>4</v>
      </c>
    </row>
    <row r="17" spans="1:7" x14ac:dyDescent="0.25">
      <c r="A17" s="21">
        <v>42380</v>
      </c>
      <c r="B17" s="23"/>
      <c r="C17" s="24" t="s">
        <v>46</v>
      </c>
      <c r="D17" s="30">
        <v>400</v>
      </c>
      <c r="E17" s="24" t="s">
        <v>398</v>
      </c>
      <c r="F17" s="24" t="s">
        <v>36</v>
      </c>
      <c r="G17" s="24" t="s">
        <v>4</v>
      </c>
    </row>
    <row r="18" spans="1:7" x14ac:dyDescent="0.25">
      <c r="A18" s="21">
        <v>42380</v>
      </c>
      <c r="B18" s="23"/>
      <c r="C18" s="24" t="s">
        <v>46</v>
      </c>
      <c r="D18" s="30">
        <v>400</v>
      </c>
      <c r="E18" s="24" t="s">
        <v>399</v>
      </c>
      <c r="F18" s="24" t="s">
        <v>36</v>
      </c>
      <c r="G18" s="24" t="s">
        <v>4</v>
      </c>
    </row>
    <row r="19" spans="1:7" x14ac:dyDescent="0.25">
      <c r="A19" s="21">
        <v>42380</v>
      </c>
      <c r="B19" s="23"/>
      <c r="C19" s="24" t="s">
        <v>46</v>
      </c>
      <c r="D19" s="30">
        <v>400</v>
      </c>
      <c r="E19" s="24" t="s">
        <v>66</v>
      </c>
      <c r="F19" s="24" t="s">
        <v>36</v>
      </c>
      <c r="G19" s="24" t="s">
        <v>4</v>
      </c>
    </row>
    <row r="20" spans="1:7" x14ac:dyDescent="0.25">
      <c r="A20" s="21">
        <v>42380</v>
      </c>
      <c r="B20" s="23"/>
      <c r="C20" s="24" t="s">
        <v>46</v>
      </c>
      <c r="D20" s="30">
        <v>400</v>
      </c>
      <c r="E20" s="24" t="s">
        <v>349</v>
      </c>
      <c r="F20" s="24" t="s">
        <v>36</v>
      </c>
      <c r="G20" s="24" t="s">
        <v>4</v>
      </c>
    </row>
    <row r="21" spans="1:7" x14ac:dyDescent="0.25">
      <c r="A21" s="21">
        <v>42381</v>
      </c>
      <c r="B21" s="23"/>
      <c r="C21" s="24" t="s">
        <v>179</v>
      </c>
      <c r="D21" s="30">
        <v>1050</v>
      </c>
      <c r="E21" s="24" t="s">
        <v>100</v>
      </c>
      <c r="F21" s="24" t="s">
        <v>36</v>
      </c>
      <c r="G21" s="24" t="s">
        <v>29</v>
      </c>
    </row>
    <row r="22" spans="1:7" x14ac:dyDescent="0.25">
      <c r="A22" s="21">
        <v>42381</v>
      </c>
      <c r="B22" s="23"/>
      <c r="C22" s="24" t="s">
        <v>179</v>
      </c>
      <c r="D22" s="30">
        <v>1200</v>
      </c>
      <c r="E22" s="24" t="s">
        <v>322</v>
      </c>
      <c r="F22" s="24" t="s">
        <v>36</v>
      </c>
      <c r="G22" s="24" t="s">
        <v>29</v>
      </c>
    </row>
    <row r="23" spans="1:7" x14ac:dyDescent="0.25">
      <c r="A23" s="21">
        <v>42381</v>
      </c>
      <c r="B23" s="23"/>
      <c r="C23" s="24" t="s">
        <v>179</v>
      </c>
      <c r="D23" s="30">
        <v>1050</v>
      </c>
      <c r="E23" s="24" t="s">
        <v>400</v>
      </c>
      <c r="F23" s="24" t="s">
        <v>36</v>
      </c>
      <c r="G23" s="24" t="s">
        <v>29</v>
      </c>
    </row>
    <row r="24" spans="1:7" x14ac:dyDescent="0.25">
      <c r="A24" s="21">
        <v>42381</v>
      </c>
      <c r="B24" s="23"/>
      <c r="C24" s="24" t="s">
        <v>179</v>
      </c>
      <c r="D24" s="30">
        <v>1200</v>
      </c>
      <c r="E24" s="24" t="s">
        <v>323</v>
      </c>
      <c r="F24" s="24" t="s">
        <v>36</v>
      </c>
      <c r="G24" s="24" t="s">
        <v>29</v>
      </c>
    </row>
    <row r="25" spans="1:7" x14ac:dyDescent="0.25">
      <c r="A25" s="21">
        <v>42381</v>
      </c>
      <c r="B25" s="23"/>
      <c r="C25" s="24" t="s">
        <v>179</v>
      </c>
      <c r="D25" s="30">
        <v>1050</v>
      </c>
      <c r="E25" s="24" t="s">
        <v>101</v>
      </c>
      <c r="F25" s="24" t="s">
        <v>36</v>
      </c>
      <c r="G25" s="24" t="s">
        <v>29</v>
      </c>
    </row>
    <row r="26" spans="1:7" x14ac:dyDescent="0.25">
      <c r="A26" s="21">
        <v>42381</v>
      </c>
      <c r="B26" s="23"/>
      <c r="C26" s="24" t="s">
        <v>179</v>
      </c>
      <c r="D26" s="30">
        <v>1100</v>
      </c>
      <c r="E26" s="24" t="s">
        <v>401</v>
      </c>
      <c r="F26" s="24" t="s">
        <v>36</v>
      </c>
      <c r="G26" s="24" t="s">
        <v>29</v>
      </c>
    </row>
    <row r="27" spans="1:7" x14ac:dyDescent="0.25">
      <c r="A27" s="21">
        <v>42381</v>
      </c>
      <c r="B27" s="23"/>
      <c r="C27" s="24" t="s">
        <v>23</v>
      </c>
      <c r="D27" s="30">
        <v>700</v>
      </c>
      <c r="E27" s="24" t="s">
        <v>402</v>
      </c>
      <c r="F27" s="24" t="s">
        <v>395</v>
      </c>
      <c r="G27" s="24" t="s">
        <v>4</v>
      </c>
    </row>
    <row r="28" spans="1:7" x14ac:dyDescent="0.25">
      <c r="A28" s="21">
        <v>42381</v>
      </c>
      <c r="B28" s="23"/>
      <c r="C28" s="24" t="s">
        <v>46</v>
      </c>
      <c r="D28" s="30">
        <v>443.41</v>
      </c>
      <c r="E28" s="24" t="s">
        <v>24</v>
      </c>
      <c r="F28" s="24" t="s">
        <v>81</v>
      </c>
      <c r="G28" s="24" t="s">
        <v>4</v>
      </c>
    </row>
    <row r="29" spans="1:7" x14ac:dyDescent="0.25">
      <c r="A29" s="21">
        <v>42382</v>
      </c>
      <c r="B29" s="23"/>
      <c r="C29" s="24" t="s">
        <v>46</v>
      </c>
      <c r="D29" s="30">
        <v>400</v>
      </c>
      <c r="E29" s="24" t="s">
        <v>398</v>
      </c>
      <c r="F29" s="24" t="s">
        <v>36</v>
      </c>
      <c r="G29" s="24" t="s">
        <v>4</v>
      </c>
    </row>
    <row r="30" spans="1:7" x14ac:dyDescent="0.25">
      <c r="A30" s="21">
        <v>42382</v>
      </c>
      <c r="B30" s="23"/>
      <c r="C30" s="24" t="s">
        <v>46</v>
      </c>
      <c r="D30" s="30">
        <v>400</v>
      </c>
      <c r="E30" s="24" t="s">
        <v>399</v>
      </c>
      <c r="F30" s="24" t="s">
        <v>36</v>
      </c>
      <c r="G30" s="24" t="s">
        <v>4</v>
      </c>
    </row>
    <row r="31" spans="1:7" x14ac:dyDescent="0.25">
      <c r="A31" s="21">
        <v>42382</v>
      </c>
      <c r="B31" s="23"/>
      <c r="C31" s="24" t="s">
        <v>46</v>
      </c>
      <c r="D31" s="30">
        <v>400</v>
      </c>
      <c r="E31" s="24" t="s">
        <v>66</v>
      </c>
      <c r="F31" s="24" t="s">
        <v>36</v>
      </c>
      <c r="G31" s="24" t="s">
        <v>4</v>
      </c>
    </row>
    <row r="32" spans="1:7" x14ac:dyDescent="0.25">
      <c r="A32" s="21">
        <v>42382</v>
      </c>
      <c r="B32" s="23"/>
      <c r="C32" s="24" t="s">
        <v>46</v>
      </c>
      <c r="D32" s="30">
        <v>400</v>
      </c>
      <c r="E32" s="24" t="s">
        <v>349</v>
      </c>
      <c r="F32" s="24" t="s">
        <v>36</v>
      </c>
      <c r="G32" s="24" t="s">
        <v>4</v>
      </c>
    </row>
    <row r="33" spans="1:7" x14ac:dyDescent="0.25">
      <c r="A33" s="21">
        <v>42382</v>
      </c>
      <c r="B33" s="23"/>
      <c r="C33" s="24" t="s">
        <v>180</v>
      </c>
      <c r="D33" s="30">
        <v>1500</v>
      </c>
      <c r="E33" s="24" t="s">
        <v>6</v>
      </c>
      <c r="F33" s="24" t="s">
        <v>403</v>
      </c>
      <c r="G33" s="24" t="s">
        <v>4</v>
      </c>
    </row>
    <row r="34" spans="1:7" x14ac:dyDescent="0.25">
      <c r="A34" s="21">
        <v>42382</v>
      </c>
      <c r="B34" s="23"/>
      <c r="C34" s="24" t="s">
        <v>46</v>
      </c>
      <c r="D34" s="30">
        <v>370.1</v>
      </c>
      <c r="E34" s="24" t="s">
        <v>24</v>
      </c>
      <c r="F34" s="24" t="s">
        <v>404</v>
      </c>
      <c r="G34" s="24" t="s">
        <v>4</v>
      </c>
    </row>
    <row r="35" spans="1:7" x14ac:dyDescent="0.25">
      <c r="A35" s="21">
        <v>42383</v>
      </c>
      <c r="B35" s="23"/>
      <c r="C35" s="24" t="s">
        <v>46</v>
      </c>
      <c r="D35" s="30">
        <v>400</v>
      </c>
      <c r="E35" s="24" t="s">
        <v>66</v>
      </c>
      <c r="F35" s="24" t="s">
        <v>36</v>
      </c>
      <c r="G35" s="24" t="s">
        <v>4</v>
      </c>
    </row>
    <row r="36" spans="1:7" x14ac:dyDescent="0.25">
      <c r="A36" s="21">
        <v>42383</v>
      </c>
      <c r="B36" s="23"/>
      <c r="C36" s="24" t="s">
        <v>46</v>
      </c>
      <c r="D36" s="30">
        <v>400</v>
      </c>
      <c r="E36" s="24" t="s">
        <v>349</v>
      </c>
      <c r="F36" s="24" t="s">
        <v>36</v>
      </c>
      <c r="G36" s="24" t="s">
        <v>4</v>
      </c>
    </row>
    <row r="37" spans="1:7" x14ac:dyDescent="0.25">
      <c r="A37" s="21">
        <v>42383</v>
      </c>
      <c r="B37" s="23"/>
      <c r="C37" s="24" t="s">
        <v>46</v>
      </c>
      <c r="D37" s="30">
        <v>400</v>
      </c>
      <c r="E37" s="24" t="s">
        <v>347</v>
      </c>
      <c r="F37" s="24" t="s">
        <v>36</v>
      </c>
      <c r="G37" s="24" t="s">
        <v>4</v>
      </c>
    </row>
    <row r="38" spans="1:7" x14ac:dyDescent="0.25">
      <c r="A38" s="21">
        <v>42383</v>
      </c>
      <c r="B38" s="23"/>
      <c r="C38" s="24" t="s">
        <v>26</v>
      </c>
      <c r="D38" s="30">
        <v>1000</v>
      </c>
      <c r="E38" s="24" t="s">
        <v>405</v>
      </c>
      <c r="F38" s="24" t="s">
        <v>406</v>
      </c>
      <c r="G38" s="24" t="s">
        <v>29</v>
      </c>
    </row>
    <row r="39" spans="1:7" x14ac:dyDescent="0.25">
      <c r="A39" s="21">
        <v>42384</v>
      </c>
      <c r="B39" s="23"/>
      <c r="C39" s="24" t="s">
        <v>30</v>
      </c>
      <c r="D39" s="30">
        <v>30</v>
      </c>
      <c r="E39" s="24" t="s">
        <v>394</v>
      </c>
      <c r="F39" s="24" t="s">
        <v>96</v>
      </c>
      <c r="G39" s="24" t="s">
        <v>4</v>
      </c>
    </row>
    <row r="40" spans="1:7" x14ac:dyDescent="0.25">
      <c r="A40" s="21">
        <v>42384</v>
      </c>
      <c r="B40" s="23"/>
      <c r="C40" s="24" t="s">
        <v>180</v>
      </c>
      <c r="D40" s="30">
        <v>500</v>
      </c>
      <c r="E40" s="24" t="s">
        <v>6</v>
      </c>
      <c r="F40" s="24" t="s">
        <v>407</v>
      </c>
      <c r="G40" s="24" t="s">
        <v>4</v>
      </c>
    </row>
    <row r="41" spans="1:7" x14ac:dyDescent="0.25">
      <c r="A41" s="21">
        <v>42384</v>
      </c>
      <c r="B41" s="23"/>
      <c r="C41" s="24" t="s">
        <v>180</v>
      </c>
      <c r="D41" s="30">
        <v>1200</v>
      </c>
      <c r="E41" s="24" t="s">
        <v>328</v>
      </c>
      <c r="F41" s="24" t="s">
        <v>36</v>
      </c>
      <c r="G41" s="24" t="s">
        <v>4</v>
      </c>
    </row>
    <row r="42" spans="1:7" x14ac:dyDescent="0.25">
      <c r="A42" s="21">
        <v>42384</v>
      </c>
      <c r="B42" s="23"/>
      <c r="C42" s="24" t="s">
        <v>180</v>
      </c>
      <c r="D42" s="30">
        <v>1200</v>
      </c>
      <c r="E42" s="24" t="s">
        <v>327</v>
      </c>
      <c r="F42" s="24" t="s">
        <v>36</v>
      </c>
      <c r="G42" s="24" t="s">
        <v>4</v>
      </c>
    </row>
    <row r="43" spans="1:7" x14ac:dyDescent="0.25">
      <c r="A43" s="21">
        <v>42384</v>
      </c>
      <c r="B43" s="23"/>
      <c r="C43" s="24" t="s">
        <v>180</v>
      </c>
      <c r="D43" s="30">
        <v>4250</v>
      </c>
      <c r="E43" s="24" t="s">
        <v>408</v>
      </c>
      <c r="F43" s="24" t="s">
        <v>36</v>
      </c>
      <c r="G43" s="24" t="s">
        <v>4</v>
      </c>
    </row>
    <row r="44" spans="1:7" x14ac:dyDescent="0.25">
      <c r="A44" s="21">
        <v>42384</v>
      </c>
      <c r="B44" s="23"/>
      <c r="C44" s="24" t="s">
        <v>180</v>
      </c>
      <c r="D44" s="30">
        <v>1100</v>
      </c>
      <c r="E44" s="24" t="s">
        <v>284</v>
      </c>
      <c r="F44" s="24" t="s">
        <v>36</v>
      </c>
      <c r="G44" s="24" t="s">
        <v>4</v>
      </c>
    </row>
    <row r="45" spans="1:7" x14ac:dyDescent="0.25">
      <c r="A45" s="21">
        <v>42384</v>
      </c>
      <c r="B45" s="23"/>
      <c r="C45" s="24" t="s">
        <v>180</v>
      </c>
      <c r="D45" s="30">
        <v>3050</v>
      </c>
      <c r="E45" s="24" t="s">
        <v>407</v>
      </c>
      <c r="F45" s="24" t="s">
        <v>36</v>
      </c>
      <c r="G45" s="24" t="s">
        <v>4</v>
      </c>
    </row>
    <row r="46" spans="1:7" x14ac:dyDescent="0.25">
      <c r="A46" s="21">
        <v>42384</v>
      </c>
      <c r="B46" s="23"/>
      <c r="C46" s="24" t="s">
        <v>180</v>
      </c>
      <c r="D46" s="30">
        <v>2100</v>
      </c>
      <c r="E46" s="24" t="s">
        <v>409</v>
      </c>
      <c r="F46" s="24" t="s">
        <v>36</v>
      </c>
      <c r="G46" s="24" t="s">
        <v>4</v>
      </c>
    </row>
    <row r="47" spans="1:7" x14ac:dyDescent="0.25">
      <c r="A47" s="21">
        <v>42384</v>
      </c>
      <c r="B47" s="23"/>
      <c r="C47" s="24" t="s">
        <v>180</v>
      </c>
      <c r="D47" s="30">
        <v>1050</v>
      </c>
      <c r="E47" s="24" t="s">
        <v>410</v>
      </c>
      <c r="F47" s="24" t="s">
        <v>36</v>
      </c>
      <c r="G47" s="24" t="s">
        <v>4</v>
      </c>
    </row>
    <row r="48" spans="1:7" x14ac:dyDescent="0.25">
      <c r="A48" s="21">
        <v>42384</v>
      </c>
      <c r="B48" s="23"/>
      <c r="C48" s="24" t="s">
        <v>180</v>
      </c>
      <c r="D48" s="30">
        <v>1050</v>
      </c>
      <c r="E48" s="24" t="s">
        <v>411</v>
      </c>
      <c r="F48" s="24" t="s">
        <v>36</v>
      </c>
      <c r="G48" s="24" t="s">
        <v>4</v>
      </c>
    </row>
    <row r="49" spans="1:7" x14ac:dyDescent="0.25">
      <c r="A49" s="21">
        <v>42384</v>
      </c>
      <c r="B49" s="23"/>
      <c r="C49" s="24" t="s">
        <v>178</v>
      </c>
      <c r="D49" s="30">
        <v>300</v>
      </c>
      <c r="E49" s="24" t="s">
        <v>413</v>
      </c>
      <c r="F49" s="24" t="s">
        <v>414</v>
      </c>
      <c r="G49" s="24" t="s">
        <v>4</v>
      </c>
    </row>
    <row r="50" spans="1:7" x14ac:dyDescent="0.25">
      <c r="A50" s="21">
        <v>42384</v>
      </c>
      <c r="B50" s="23"/>
      <c r="C50" s="24" t="s">
        <v>178</v>
      </c>
      <c r="D50" s="30">
        <v>300</v>
      </c>
      <c r="E50" s="24" t="s">
        <v>413</v>
      </c>
      <c r="F50" s="24" t="s">
        <v>415</v>
      </c>
      <c r="G50" s="24" t="s">
        <v>4</v>
      </c>
    </row>
    <row r="51" spans="1:7" x14ac:dyDescent="0.25">
      <c r="A51" s="21">
        <v>42384</v>
      </c>
      <c r="B51" s="23"/>
      <c r="C51" s="24" t="s">
        <v>23</v>
      </c>
      <c r="D51" s="30">
        <v>200</v>
      </c>
      <c r="E51" s="24" t="s">
        <v>24</v>
      </c>
      <c r="F51" s="24" t="s">
        <v>395</v>
      </c>
      <c r="G51" s="24" t="s">
        <v>4</v>
      </c>
    </row>
    <row r="52" spans="1:7" x14ac:dyDescent="0.25">
      <c r="A52" s="21">
        <v>42019</v>
      </c>
      <c r="B52" s="23"/>
      <c r="C52" s="24" t="s">
        <v>92</v>
      </c>
      <c r="D52" s="30">
        <v>1900</v>
      </c>
      <c r="E52" s="24" t="s">
        <v>416</v>
      </c>
      <c r="F52" s="24" t="s">
        <v>417</v>
      </c>
      <c r="G52" s="24" t="s">
        <v>4</v>
      </c>
    </row>
    <row r="53" spans="1:7" x14ac:dyDescent="0.25">
      <c r="A53" s="21">
        <v>42387</v>
      </c>
      <c r="B53" s="23"/>
      <c r="C53" s="24" t="s">
        <v>178</v>
      </c>
      <c r="D53" s="30">
        <v>500</v>
      </c>
      <c r="E53" s="24" t="s">
        <v>413</v>
      </c>
      <c r="F53" s="24" t="s">
        <v>267</v>
      </c>
      <c r="G53" s="24" t="s">
        <v>4</v>
      </c>
    </row>
    <row r="54" spans="1:7" x14ac:dyDescent="0.25">
      <c r="A54" s="21">
        <v>42387</v>
      </c>
      <c r="B54" s="23"/>
      <c r="C54" s="24" t="s">
        <v>23</v>
      </c>
      <c r="D54" s="30">
        <v>819.59</v>
      </c>
      <c r="E54" s="24" t="s">
        <v>402</v>
      </c>
      <c r="F54" s="24" t="s">
        <v>395</v>
      </c>
      <c r="G54" s="24" t="s">
        <v>4</v>
      </c>
    </row>
    <row r="55" spans="1:7" x14ac:dyDescent="0.25">
      <c r="A55" s="21">
        <v>42387</v>
      </c>
      <c r="B55" s="23"/>
      <c r="C55" s="24" t="s">
        <v>46</v>
      </c>
      <c r="D55" s="30">
        <v>299.92</v>
      </c>
      <c r="E55" s="24" t="s">
        <v>418</v>
      </c>
      <c r="F55" s="24" t="s">
        <v>419</v>
      </c>
      <c r="G55" s="24" t="s">
        <v>4</v>
      </c>
    </row>
    <row r="56" spans="1:7" x14ac:dyDescent="0.25">
      <c r="A56" s="21">
        <v>42387</v>
      </c>
      <c r="B56" s="23"/>
      <c r="C56" s="24" t="s">
        <v>46</v>
      </c>
      <c r="D56" s="30">
        <v>400</v>
      </c>
      <c r="E56" s="24" t="s">
        <v>420</v>
      </c>
      <c r="F56" s="24" t="s">
        <v>36</v>
      </c>
      <c r="G56" s="24" t="s">
        <v>4</v>
      </c>
    </row>
    <row r="57" spans="1:7" x14ac:dyDescent="0.25">
      <c r="A57" s="21">
        <v>42387</v>
      </c>
      <c r="B57" s="23"/>
      <c r="C57" s="24" t="s">
        <v>46</v>
      </c>
      <c r="D57" s="30">
        <v>400</v>
      </c>
      <c r="E57" s="24" t="s">
        <v>398</v>
      </c>
      <c r="F57" s="24" t="s">
        <v>421</v>
      </c>
      <c r="G57" s="24" t="s">
        <v>4</v>
      </c>
    </row>
    <row r="58" spans="1:7" x14ac:dyDescent="0.25">
      <c r="A58" s="21">
        <v>42387</v>
      </c>
      <c r="B58" s="23"/>
      <c r="C58" s="24" t="s">
        <v>46</v>
      </c>
      <c r="D58" s="30">
        <v>400</v>
      </c>
      <c r="E58" s="24" t="s">
        <v>66</v>
      </c>
      <c r="F58" s="24" t="s">
        <v>36</v>
      </c>
      <c r="G58" s="24" t="s">
        <v>4</v>
      </c>
    </row>
    <row r="59" spans="1:7" x14ac:dyDescent="0.25">
      <c r="A59" s="21">
        <v>42387</v>
      </c>
      <c r="B59" s="23"/>
      <c r="C59" s="24" t="s">
        <v>46</v>
      </c>
      <c r="D59" s="30">
        <v>400</v>
      </c>
      <c r="E59" s="24" t="s">
        <v>349</v>
      </c>
      <c r="F59" s="24" t="s">
        <v>36</v>
      </c>
      <c r="G59" s="24" t="s">
        <v>4</v>
      </c>
    </row>
    <row r="60" spans="1:7" x14ac:dyDescent="0.25">
      <c r="A60" s="21">
        <v>42388</v>
      </c>
      <c r="B60" s="23"/>
      <c r="C60" s="24" t="s">
        <v>303</v>
      </c>
      <c r="D60" s="30">
        <v>800</v>
      </c>
      <c r="E60" s="24" t="s">
        <v>422</v>
      </c>
      <c r="F60" s="24" t="s">
        <v>423</v>
      </c>
      <c r="G60" s="24" t="s">
        <v>29</v>
      </c>
    </row>
    <row r="61" spans="1:7" x14ac:dyDescent="0.25">
      <c r="A61" s="21">
        <v>42388</v>
      </c>
      <c r="B61" s="23"/>
      <c r="C61" s="24" t="s">
        <v>46</v>
      </c>
      <c r="D61" s="30">
        <v>435.1</v>
      </c>
      <c r="E61" s="24" t="s">
        <v>24</v>
      </c>
      <c r="F61" s="24" t="s">
        <v>424</v>
      </c>
      <c r="G61" s="24" t="s">
        <v>4</v>
      </c>
    </row>
    <row r="62" spans="1:7" x14ac:dyDescent="0.25">
      <c r="A62" s="21">
        <v>42389</v>
      </c>
      <c r="B62" s="23"/>
      <c r="C62" s="24" t="s">
        <v>46</v>
      </c>
      <c r="D62" s="30">
        <v>1800</v>
      </c>
      <c r="E62" s="24" t="s">
        <v>398</v>
      </c>
      <c r="F62" s="24" t="s">
        <v>36</v>
      </c>
      <c r="G62" s="24" t="s">
        <v>4</v>
      </c>
    </row>
    <row r="63" spans="1:7" x14ac:dyDescent="0.25">
      <c r="A63" s="21">
        <v>42389</v>
      </c>
      <c r="B63" s="23"/>
      <c r="C63" s="24" t="s">
        <v>46</v>
      </c>
      <c r="D63" s="30">
        <v>1800</v>
      </c>
      <c r="E63" s="24" t="s">
        <v>353</v>
      </c>
      <c r="F63" s="24" t="s">
        <v>36</v>
      </c>
      <c r="G63" s="24" t="s">
        <v>4</v>
      </c>
    </row>
    <row r="64" spans="1:7" x14ac:dyDescent="0.25">
      <c r="A64" s="21">
        <v>42389</v>
      </c>
      <c r="B64" s="23"/>
      <c r="C64" s="24" t="s">
        <v>46</v>
      </c>
      <c r="D64" s="30">
        <v>1800</v>
      </c>
      <c r="E64" s="24" t="s">
        <v>66</v>
      </c>
      <c r="F64" s="24" t="s">
        <v>36</v>
      </c>
      <c r="G64" s="24" t="s">
        <v>4</v>
      </c>
    </row>
    <row r="65" spans="1:7" x14ac:dyDescent="0.25">
      <c r="A65" s="21">
        <v>42389</v>
      </c>
      <c r="B65" s="23"/>
      <c r="C65" s="24" t="s">
        <v>46</v>
      </c>
      <c r="D65" s="30">
        <v>490.09</v>
      </c>
      <c r="E65" s="24" t="s">
        <v>372</v>
      </c>
      <c r="F65" s="24" t="s">
        <v>424</v>
      </c>
      <c r="G65" s="24" t="s">
        <v>4</v>
      </c>
    </row>
    <row r="66" spans="1:7" x14ac:dyDescent="0.25">
      <c r="A66" s="21">
        <v>42389</v>
      </c>
      <c r="B66" s="23"/>
      <c r="C66" s="24" t="s">
        <v>46</v>
      </c>
      <c r="D66" s="30">
        <v>315.45</v>
      </c>
      <c r="E66" s="24" t="s">
        <v>373</v>
      </c>
      <c r="F66" s="24" t="s">
        <v>424</v>
      </c>
      <c r="G66" s="24" t="s">
        <v>4</v>
      </c>
    </row>
    <row r="67" spans="1:7" x14ac:dyDescent="0.25">
      <c r="A67" s="21">
        <v>42390</v>
      </c>
      <c r="B67" s="23"/>
      <c r="C67" s="24" t="s">
        <v>46</v>
      </c>
      <c r="D67" s="30">
        <v>1140.01</v>
      </c>
      <c r="E67" s="24" t="s">
        <v>379</v>
      </c>
      <c r="F67" s="24" t="s">
        <v>105</v>
      </c>
      <c r="G67" s="24" t="s">
        <v>4</v>
      </c>
    </row>
    <row r="68" spans="1:7" x14ac:dyDescent="0.25">
      <c r="A68" s="21">
        <v>42390</v>
      </c>
      <c r="B68" s="23"/>
      <c r="C68" s="24" t="s">
        <v>46</v>
      </c>
      <c r="D68" s="30">
        <v>260.08</v>
      </c>
      <c r="E68" s="24" t="s">
        <v>425</v>
      </c>
      <c r="F68" s="24" t="s">
        <v>424</v>
      </c>
      <c r="G68" s="24" t="s">
        <v>4</v>
      </c>
    </row>
    <row r="69" spans="1:7" x14ac:dyDescent="0.25">
      <c r="A69" s="21">
        <v>42391</v>
      </c>
      <c r="B69" s="23"/>
      <c r="C69" s="24" t="s">
        <v>46</v>
      </c>
      <c r="D69" s="30">
        <v>649.99</v>
      </c>
      <c r="E69" s="24" t="s">
        <v>50</v>
      </c>
      <c r="F69" s="24" t="s">
        <v>104</v>
      </c>
      <c r="G69" s="24" t="s">
        <v>4</v>
      </c>
    </row>
    <row r="70" spans="1:7" x14ac:dyDescent="0.25">
      <c r="A70" s="21">
        <v>42391</v>
      </c>
      <c r="B70" s="23"/>
      <c r="C70" s="24" t="s">
        <v>46</v>
      </c>
      <c r="D70" s="30">
        <v>330.08</v>
      </c>
      <c r="E70" s="24" t="s">
        <v>426</v>
      </c>
      <c r="F70" s="24" t="s">
        <v>424</v>
      </c>
      <c r="G70" s="24" t="s">
        <v>4</v>
      </c>
    </row>
    <row r="71" spans="1:7" x14ac:dyDescent="0.25">
      <c r="A71" s="21">
        <v>42394</v>
      </c>
      <c r="B71" s="23"/>
      <c r="C71" s="24" t="s">
        <v>178</v>
      </c>
      <c r="D71" s="30">
        <v>500</v>
      </c>
      <c r="E71" s="24" t="s">
        <v>413</v>
      </c>
      <c r="F71" s="24" t="s">
        <v>267</v>
      </c>
      <c r="G71" s="24" t="s">
        <v>4</v>
      </c>
    </row>
    <row r="72" spans="1:7" x14ac:dyDescent="0.25">
      <c r="A72" s="21">
        <v>42394</v>
      </c>
      <c r="B72" s="23"/>
      <c r="C72" s="24" t="s">
        <v>303</v>
      </c>
      <c r="D72" s="30">
        <v>600</v>
      </c>
      <c r="E72" s="24" t="s">
        <v>427</v>
      </c>
      <c r="F72" s="24" t="s">
        <v>428</v>
      </c>
      <c r="G72" s="24" t="s">
        <v>29</v>
      </c>
    </row>
    <row r="73" spans="1:7" x14ac:dyDescent="0.25">
      <c r="A73" s="21">
        <v>42394</v>
      </c>
      <c r="B73" s="23"/>
      <c r="C73" s="24" t="s">
        <v>46</v>
      </c>
      <c r="D73" s="30">
        <v>500</v>
      </c>
      <c r="E73" s="24" t="s">
        <v>24</v>
      </c>
      <c r="F73" s="24" t="s">
        <v>429</v>
      </c>
      <c r="G73" s="24" t="s">
        <v>4</v>
      </c>
    </row>
    <row r="74" spans="1:7" x14ac:dyDescent="0.25">
      <c r="A74" s="21">
        <v>42395</v>
      </c>
      <c r="B74" s="23"/>
      <c r="C74" s="24" t="s">
        <v>46</v>
      </c>
      <c r="D74" s="30">
        <v>400</v>
      </c>
      <c r="E74" s="24" t="s">
        <v>398</v>
      </c>
      <c r="F74" s="24" t="s">
        <v>36</v>
      </c>
      <c r="G74" s="24" t="s">
        <v>4</v>
      </c>
    </row>
    <row r="75" spans="1:7" x14ac:dyDescent="0.25">
      <c r="A75" s="21">
        <v>42395</v>
      </c>
      <c r="B75" s="23"/>
      <c r="C75" s="24" t="s">
        <v>46</v>
      </c>
      <c r="D75" s="30">
        <v>400</v>
      </c>
      <c r="E75" s="24" t="s">
        <v>66</v>
      </c>
      <c r="F75" s="24" t="s">
        <v>36</v>
      </c>
      <c r="G75" s="24" t="s">
        <v>4</v>
      </c>
    </row>
    <row r="76" spans="1:7" x14ac:dyDescent="0.25">
      <c r="A76" s="21">
        <v>42395</v>
      </c>
      <c r="B76" s="23"/>
      <c r="C76" s="24" t="s">
        <v>46</v>
      </c>
      <c r="D76" s="30">
        <v>400</v>
      </c>
      <c r="E76" s="24" t="s">
        <v>349</v>
      </c>
      <c r="F76" s="24" t="s">
        <v>36</v>
      </c>
      <c r="G76" s="24" t="s">
        <v>4</v>
      </c>
    </row>
    <row r="77" spans="1:7" x14ac:dyDescent="0.25">
      <c r="A77" s="21">
        <v>42395</v>
      </c>
      <c r="B77" s="23"/>
      <c r="C77" s="24" t="s">
        <v>46</v>
      </c>
      <c r="D77" s="30">
        <v>400</v>
      </c>
      <c r="E77" s="24" t="s">
        <v>347</v>
      </c>
      <c r="F77" s="24" t="s">
        <v>36</v>
      </c>
      <c r="G77" s="24" t="s">
        <v>4</v>
      </c>
    </row>
    <row r="78" spans="1:7" x14ac:dyDescent="0.25">
      <c r="A78" s="21">
        <v>42395</v>
      </c>
      <c r="B78" s="23"/>
      <c r="C78" s="24" t="s">
        <v>30</v>
      </c>
      <c r="D78" s="30">
        <v>15</v>
      </c>
      <c r="E78" s="24" t="s">
        <v>394</v>
      </c>
      <c r="F78" s="24" t="s">
        <v>32</v>
      </c>
      <c r="G78" s="24" t="s">
        <v>4</v>
      </c>
    </row>
    <row r="79" spans="1:7" x14ac:dyDescent="0.25">
      <c r="A79" s="21">
        <v>42409</v>
      </c>
      <c r="B79" s="23">
        <v>495</v>
      </c>
      <c r="C79" s="24" t="s">
        <v>0</v>
      </c>
      <c r="D79" s="30">
        <v>3249</v>
      </c>
      <c r="E79" s="24" t="s">
        <v>1</v>
      </c>
      <c r="F79" s="24" t="s">
        <v>430</v>
      </c>
      <c r="G79" s="24" t="s">
        <v>4</v>
      </c>
    </row>
    <row r="80" spans="1:7" x14ac:dyDescent="0.25">
      <c r="A80" s="21">
        <v>42411</v>
      </c>
      <c r="B80" s="23">
        <v>497</v>
      </c>
      <c r="C80" s="24" t="s">
        <v>2</v>
      </c>
      <c r="D80" s="30">
        <v>811</v>
      </c>
      <c r="E80" s="24" t="s">
        <v>3</v>
      </c>
      <c r="F80" s="24" t="s">
        <v>431</v>
      </c>
      <c r="G80" s="24" t="s">
        <v>4</v>
      </c>
    </row>
    <row r="81" spans="1:7" x14ac:dyDescent="0.25">
      <c r="A81" s="21">
        <v>42418</v>
      </c>
      <c r="B81" s="23">
        <v>503</v>
      </c>
      <c r="C81" s="24" t="s">
        <v>5</v>
      </c>
      <c r="D81" s="30">
        <v>2000</v>
      </c>
      <c r="E81" s="24" t="s">
        <v>6</v>
      </c>
      <c r="F81" s="24" t="s">
        <v>432</v>
      </c>
      <c r="G81" s="24" t="s">
        <v>4</v>
      </c>
    </row>
    <row r="82" spans="1:7" x14ac:dyDescent="0.25">
      <c r="A82" s="21">
        <v>42418</v>
      </c>
      <c r="B82" s="23">
        <v>493</v>
      </c>
      <c r="C82" s="24" t="s">
        <v>180</v>
      </c>
      <c r="D82" s="30">
        <v>1500</v>
      </c>
      <c r="E82" s="24" t="s">
        <v>6</v>
      </c>
      <c r="F82" s="24" t="s">
        <v>433</v>
      </c>
      <c r="G82" s="24" t="s">
        <v>4</v>
      </c>
    </row>
    <row r="83" spans="1:7" x14ac:dyDescent="0.25">
      <c r="A83" s="21">
        <v>42419</v>
      </c>
      <c r="B83" s="23">
        <v>505</v>
      </c>
      <c r="C83" s="24" t="s">
        <v>33</v>
      </c>
      <c r="D83" s="30">
        <v>2000</v>
      </c>
      <c r="E83" s="24" t="s">
        <v>255</v>
      </c>
      <c r="F83" s="24" t="s">
        <v>434</v>
      </c>
      <c r="G83" s="24" t="s">
        <v>4</v>
      </c>
    </row>
    <row r="84" spans="1:7" x14ac:dyDescent="0.25">
      <c r="A84" s="21">
        <v>42422</v>
      </c>
      <c r="B84" s="23">
        <v>506</v>
      </c>
      <c r="C84" s="24" t="s">
        <v>5</v>
      </c>
      <c r="D84" s="30">
        <v>1000</v>
      </c>
      <c r="E84" s="24" t="s">
        <v>6</v>
      </c>
      <c r="F84" s="24" t="s">
        <v>435</v>
      </c>
      <c r="G84" s="24" t="s">
        <v>4</v>
      </c>
    </row>
    <row r="85" spans="1:7" x14ac:dyDescent="0.25">
      <c r="A85" s="21">
        <v>42405</v>
      </c>
      <c r="B85" s="23"/>
      <c r="C85" s="24" t="s">
        <v>180</v>
      </c>
      <c r="D85" s="30">
        <v>1050</v>
      </c>
      <c r="E85" s="24" t="s">
        <v>172</v>
      </c>
      <c r="F85" s="24" t="s">
        <v>36</v>
      </c>
      <c r="G85" s="24" t="s">
        <v>4</v>
      </c>
    </row>
    <row r="86" spans="1:7" x14ac:dyDescent="0.25">
      <c r="A86" s="21">
        <v>42405</v>
      </c>
      <c r="B86" s="23"/>
      <c r="C86" s="24" t="s">
        <v>180</v>
      </c>
      <c r="D86" s="30">
        <v>1200</v>
      </c>
      <c r="E86" s="24" t="s">
        <v>327</v>
      </c>
      <c r="F86" s="24" t="s">
        <v>36</v>
      </c>
      <c r="G86" s="24" t="s">
        <v>4</v>
      </c>
    </row>
    <row r="87" spans="1:7" x14ac:dyDescent="0.25">
      <c r="A87" s="21">
        <v>42405</v>
      </c>
      <c r="B87" s="23"/>
      <c r="C87" s="24" t="s">
        <v>180</v>
      </c>
      <c r="D87" s="30">
        <v>2100</v>
      </c>
      <c r="E87" s="24" t="s">
        <v>436</v>
      </c>
      <c r="F87" s="24" t="s">
        <v>36</v>
      </c>
      <c r="G87" s="24" t="s">
        <v>4</v>
      </c>
    </row>
    <row r="88" spans="1:7" x14ac:dyDescent="0.25">
      <c r="A88" s="21">
        <v>42405</v>
      </c>
      <c r="B88" s="23"/>
      <c r="C88" s="24" t="s">
        <v>180</v>
      </c>
      <c r="D88" s="30">
        <v>1100</v>
      </c>
      <c r="E88" s="24" t="s">
        <v>437</v>
      </c>
      <c r="F88" s="24" t="s">
        <v>36</v>
      </c>
      <c r="G88" s="24" t="s">
        <v>4</v>
      </c>
    </row>
    <row r="89" spans="1:7" x14ac:dyDescent="0.25">
      <c r="A89" s="21">
        <v>42405</v>
      </c>
      <c r="B89" s="23"/>
      <c r="C89" s="24" t="s">
        <v>180</v>
      </c>
      <c r="D89" s="30">
        <v>1050</v>
      </c>
      <c r="E89" s="24" t="s">
        <v>279</v>
      </c>
      <c r="F89" s="24" t="s">
        <v>36</v>
      </c>
      <c r="G89" s="24" t="s">
        <v>4</v>
      </c>
    </row>
    <row r="90" spans="1:7" x14ac:dyDescent="0.25">
      <c r="A90" s="21">
        <v>42405</v>
      </c>
      <c r="B90" s="23"/>
      <c r="C90" s="24" t="s">
        <v>180</v>
      </c>
      <c r="D90" s="30">
        <v>4250</v>
      </c>
      <c r="E90" s="24" t="s">
        <v>381</v>
      </c>
      <c r="F90" s="24" t="s">
        <v>36</v>
      </c>
      <c r="G90" s="24" t="s">
        <v>4</v>
      </c>
    </row>
    <row r="91" spans="1:7" x14ac:dyDescent="0.25">
      <c r="A91" s="21">
        <v>42405</v>
      </c>
      <c r="B91" s="23"/>
      <c r="C91" s="24" t="s">
        <v>180</v>
      </c>
      <c r="D91" s="30">
        <v>3050</v>
      </c>
      <c r="E91" s="24" t="s">
        <v>285</v>
      </c>
      <c r="F91" s="24" t="s">
        <v>36</v>
      </c>
      <c r="G91" s="24" t="s">
        <v>4</v>
      </c>
    </row>
    <row r="92" spans="1:7" x14ac:dyDescent="0.25">
      <c r="A92" s="21">
        <v>42405</v>
      </c>
      <c r="B92" s="23"/>
      <c r="C92" s="24" t="s">
        <v>180</v>
      </c>
      <c r="D92" s="30">
        <v>1200</v>
      </c>
      <c r="E92" s="24" t="s">
        <v>328</v>
      </c>
      <c r="F92" s="24" t="s">
        <v>36</v>
      </c>
      <c r="G92" s="24" t="s">
        <v>4</v>
      </c>
    </row>
    <row r="93" spans="1:7" x14ac:dyDescent="0.25">
      <c r="A93" s="21">
        <v>42406</v>
      </c>
      <c r="B93" s="23"/>
      <c r="C93" s="24" t="s">
        <v>180</v>
      </c>
      <c r="D93" s="30">
        <v>500</v>
      </c>
      <c r="E93" s="24" t="s">
        <v>6</v>
      </c>
      <c r="F93" s="24" t="s">
        <v>438</v>
      </c>
      <c r="G93" s="24" t="s">
        <v>4</v>
      </c>
    </row>
    <row r="94" spans="1:7" x14ac:dyDescent="0.25">
      <c r="A94" s="21">
        <v>42406</v>
      </c>
      <c r="B94" s="23"/>
      <c r="C94" s="24" t="s">
        <v>180</v>
      </c>
      <c r="D94" s="30">
        <v>500</v>
      </c>
      <c r="E94" s="24" t="s">
        <v>6</v>
      </c>
      <c r="F94" s="24" t="s">
        <v>439</v>
      </c>
      <c r="G94" s="24" t="s">
        <v>4</v>
      </c>
    </row>
    <row r="95" spans="1:7" x14ac:dyDescent="0.25">
      <c r="A95" s="21">
        <v>42417</v>
      </c>
      <c r="B95" s="23"/>
      <c r="C95" s="24" t="s">
        <v>46</v>
      </c>
      <c r="D95" s="30">
        <v>1000</v>
      </c>
      <c r="E95" s="24" t="s">
        <v>66</v>
      </c>
      <c r="F95" s="24" t="s">
        <v>441</v>
      </c>
      <c r="G95" s="24" t="s">
        <v>4</v>
      </c>
    </row>
    <row r="96" spans="1:7" x14ac:dyDescent="0.25">
      <c r="A96" s="21">
        <v>42417</v>
      </c>
      <c r="B96" s="23"/>
      <c r="C96" s="24" t="s">
        <v>46</v>
      </c>
      <c r="D96" s="30">
        <v>1000</v>
      </c>
      <c r="E96" s="24" t="s">
        <v>349</v>
      </c>
      <c r="F96" s="24" t="s">
        <v>441</v>
      </c>
      <c r="G96" s="24" t="s">
        <v>4</v>
      </c>
    </row>
    <row r="97" spans="1:7" x14ac:dyDescent="0.25">
      <c r="A97" s="21">
        <v>42417</v>
      </c>
      <c r="B97" s="23"/>
      <c r="C97" s="24" t="s">
        <v>43</v>
      </c>
      <c r="D97" s="30">
        <v>280.63</v>
      </c>
      <c r="E97" s="24" t="s">
        <v>44</v>
      </c>
      <c r="F97" s="24" t="s">
        <v>431</v>
      </c>
      <c r="G97" s="24" t="s">
        <v>4</v>
      </c>
    </row>
    <row r="98" spans="1:7" x14ac:dyDescent="0.25">
      <c r="A98" s="21">
        <v>42418</v>
      </c>
      <c r="B98" s="23"/>
      <c r="C98" s="24" t="s">
        <v>46</v>
      </c>
      <c r="D98" s="30">
        <v>1100</v>
      </c>
      <c r="E98" s="24" t="s">
        <v>50</v>
      </c>
      <c r="F98" s="24" t="s">
        <v>443</v>
      </c>
      <c r="G98" s="24" t="s">
        <v>4</v>
      </c>
    </row>
    <row r="99" spans="1:7" x14ac:dyDescent="0.25">
      <c r="A99" s="21">
        <v>42418</v>
      </c>
      <c r="B99" s="23"/>
      <c r="C99" s="24" t="s">
        <v>46</v>
      </c>
      <c r="D99" s="30">
        <v>200</v>
      </c>
      <c r="E99" s="24" t="s">
        <v>444</v>
      </c>
      <c r="F99" s="24" t="s">
        <v>442</v>
      </c>
      <c r="G99" s="24" t="s">
        <v>4</v>
      </c>
    </row>
    <row r="100" spans="1:7" x14ac:dyDescent="0.25">
      <c r="A100" s="21">
        <v>42419</v>
      </c>
      <c r="B100" s="23"/>
      <c r="C100" s="24" t="s">
        <v>5</v>
      </c>
      <c r="D100" s="30">
        <v>1050</v>
      </c>
      <c r="E100" s="24" t="s">
        <v>445</v>
      </c>
      <c r="F100" s="24" t="s">
        <v>36</v>
      </c>
      <c r="G100" s="24" t="s">
        <v>4</v>
      </c>
    </row>
    <row r="101" spans="1:7" x14ac:dyDescent="0.25">
      <c r="A101" s="21">
        <v>42419</v>
      </c>
      <c r="B101" s="23"/>
      <c r="C101" s="24" t="s">
        <v>5</v>
      </c>
      <c r="D101" s="30">
        <v>1200</v>
      </c>
      <c r="E101" s="24" t="s">
        <v>40</v>
      </c>
      <c r="F101" s="24" t="s">
        <v>36</v>
      </c>
      <c r="G101" s="24" t="s">
        <v>4</v>
      </c>
    </row>
    <row r="102" spans="1:7" x14ac:dyDescent="0.25">
      <c r="A102" s="21">
        <v>42419</v>
      </c>
      <c r="B102" s="23"/>
      <c r="C102" s="24" t="s">
        <v>5</v>
      </c>
      <c r="D102" s="30">
        <v>1100</v>
      </c>
      <c r="E102" s="24" t="s">
        <v>35</v>
      </c>
      <c r="F102" s="24" t="s">
        <v>36</v>
      </c>
      <c r="G102" s="24" t="s">
        <v>4</v>
      </c>
    </row>
    <row r="103" spans="1:7" x14ac:dyDescent="0.25">
      <c r="A103" s="21">
        <v>42419</v>
      </c>
      <c r="B103" s="23"/>
      <c r="C103" s="24" t="s">
        <v>5</v>
      </c>
      <c r="D103" s="30">
        <v>3450</v>
      </c>
      <c r="E103" s="24" t="s">
        <v>446</v>
      </c>
      <c r="F103" s="24" t="s">
        <v>36</v>
      </c>
      <c r="G103" s="24" t="s">
        <v>4</v>
      </c>
    </row>
    <row r="104" spans="1:7" x14ac:dyDescent="0.25">
      <c r="A104" s="21">
        <v>42419</v>
      </c>
      <c r="B104" s="23"/>
      <c r="C104" s="24" t="s">
        <v>5</v>
      </c>
      <c r="D104" s="30">
        <v>4250</v>
      </c>
      <c r="E104" s="24" t="s">
        <v>447</v>
      </c>
      <c r="F104" s="24" t="s">
        <v>36</v>
      </c>
      <c r="G104" s="24" t="s">
        <v>4</v>
      </c>
    </row>
    <row r="105" spans="1:7" x14ac:dyDescent="0.25">
      <c r="A105" s="21">
        <v>42419</v>
      </c>
      <c r="B105" s="23"/>
      <c r="C105" s="24" t="s">
        <v>5</v>
      </c>
      <c r="D105" s="30">
        <v>2100</v>
      </c>
      <c r="E105" s="24" t="s">
        <v>448</v>
      </c>
      <c r="F105" s="24" t="s">
        <v>36</v>
      </c>
      <c r="G105" s="24" t="s">
        <v>4</v>
      </c>
    </row>
    <row r="106" spans="1:7" x14ac:dyDescent="0.25">
      <c r="A106" s="21">
        <v>42419</v>
      </c>
      <c r="B106" s="23"/>
      <c r="C106" s="24" t="s">
        <v>5</v>
      </c>
      <c r="D106" s="30">
        <v>1200</v>
      </c>
      <c r="E106" s="24" t="s">
        <v>64</v>
      </c>
      <c r="F106" s="24" t="s">
        <v>36</v>
      </c>
      <c r="G106" s="24" t="s">
        <v>4</v>
      </c>
    </row>
    <row r="107" spans="1:7" x14ac:dyDescent="0.25">
      <c r="A107" s="21">
        <v>42419</v>
      </c>
      <c r="B107" s="23"/>
      <c r="C107" s="24" t="s">
        <v>5</v>
      </c>
      <c r="D107" s="30">
        <v>1050</v>
      </c>
      <c r="E107" s="24" t="s">
        <v>37</v>
      </c>
      <c r="F107" s="24" t="s">
        <v>36</v>
      </c>
      <c r="G107" s="24" t="s">
        <v>4</v>
      </c>
    </row>
    <row r="108" spans="1:7" x14ac:dyDescent="0.25">
      <c r="A108" s="21">
        <v>42423</v>
      </c>
      <c r="B108" s="23"/>
      <c r="C108" s="24" t="s">
        <v>23</v>
      </c>
      <c r="D108" s="30">
        <v>750.05</v>
      </c>
      <c r="E108" s="24" t="s">
        <v>24</v>
      </c>
      <c r="F108" s="24" t="s">
        <v>395</v>
      </c>
      <c r="G108" s="24" t="s">
        <v>4</v>
      </c>
    </row>
    <row r="109" spans="1:7" x14ac:dyDescent="0.25">
      <c r="A109" s="21">
        <v>42424</v>
      </c>
      <c r="B109" s="23"/>
      <c r="C109" s="24" t="s">
        <v>23</v>
      </c>
      <c r="D109" s="30">
        <v>780.06</v>
      </c>
      <c r="E109" s="24" t="s">
        <v>24</v>
      </c>
      <c r="F109" s="24" t="s">
        <v>395</v>
      </c>
      <c r="G109" s="24" t="s">
        <v>4</v>
      </c>
    </row>
    <row r="110" spans="1:7" x14ac:dyDescent="0.25">
      <c r="A110" s="21">
        <v>42426</v>
      </c>
      <c r="B110" s="23"/>
      <c r="C110" s="24" t="s">
        <v>180</v>
      </c>
      <c r="D110" s="30">
        <v>1150</v>
      </c>
      <c r="E110" s="24" t="s">
        <v>449</v>
      </c>
      <c r="F110" s="24" t="s">
        <v>36</v>
      </c>
      <c r="G110" s="24" t="s">
        <v>4</v>
      </c>
    </row>
    <row r="111" spans="1:7" x14ac:dyDescent="0.25">
      <c r="A111" s="21">
        <v>42426</v>
      </c>
      <c r="B111" s="23"/>
      <c r="C111" s="24" t="s">
        <v>180</v>
      </c>
      <c r="D111" s="30">
        <v>1300</v>
      </c>
      <c r="E111" s="24" t="s">
        <v>328</v>
      </c>
      <c r="F111" s="24" t="s">
        <v>36</v>
      </c>
      <c r="G111" s="24" t="s">
        <v>4</v>
      </c>
    </row>
    <row r="112" spans="1:7" x14ac:dyDescent="0.25">
      <c r="A112" s="21">
        <v>42426</v>
      </c>
      <c r="B112" s="23"/>
      <c r="C112" s="24" t="s">
        <v>180</v>
      </c>
      <c r="D112" s="30">
        <v>3450</v>
      </c>
      <c r="E112" s="24" t="s">
        <v>450</v>
      </c>
      <c r="F112" s="24" t="s">
        <v>36</v>
      </c>
      <c r="G112" s="24" t="s">
        <v>4</v>
      </c>
    </row>
    <row r="113" spans="1:7" x14ac:dyDescent="0.25">
      <c r="A113" s="21">
        <v>42426</v>
      </c>
      <c r="B113" s="23"/>
      <c r="C113" s="24" t="s">
        <v>180</v>
      </c>
      <c r="D113" s="30">
        <v>4650</v>
      </c>
      <c r="E113" s="24" t="s">
        <v>39</v>
      </c>
      <c r="F113" s="24" t="s">
        <v>36</v>
      </c>
      <c r="G113" s="24" t="s">
        <v>4</v>
      </c>
    </row>
    <row r="114" spans="1:7" x14ac:dyDescent="0.25">
      <c r="A114" s="21">
        <v>42426</v>
      </c>
      <c r="B114" s="23"/>
      <c r="C114" s="24" t="s">
        <v>180</v>
      </c>
      <c r="D114" s="30">
        <v>2400</v>
      </c>
      <c r="E114" s="24" t="s">
        <v>436</v>
      </c>
      <c r="F114" s="24" t="s">
        <v>36</v>
      </c>
      <c r="G114" s="24" t="s">
        <v>4</v>
      </c>
    </row>
    <row r="115" spans="1:7" x14ac:dyDescent="0.25">
      <c r="A115" s="21">
        <v>42426</v>
      </c>
      <c r="B115" s="23"/>
      <c r="C115" s="24" t="s">
        <v>180</v>
      </c>
      <c r="D115" s="30">
        <v>1300</v>
      </c>
      <c r="E115" s="24" t="s">
        <v>327</v>
      </c>
      <c r="F115" s="24" t="s">
        <v>36</v>
      </c>
      <c r="G115" s="24" t="s">
        <v>4</v>
      </c>
    </row>
    <row r="116" spans="1:7" x14ac:dyDescent="0.25">
      <c r="A116" s="21">
        <v>42426</v>
      </c>
      <c r="B116" s="23"/>
      <c r="C116" s="24" t="s">
        <v>180</v>
      </c>
      <c r="D116" s="30">
        <v>1200</v>
      </c>
      <c r="E116" s="24" t="s">
        <v>451</v>
      </c>
      <c r="F116" s="24" t="s">
        <v>36</v>
      </c>
      <c r="G116" s="24" t="s">
        <v>4</v>
      </c>
    </row>
    <row r="117" spans="1:7" x14ac:dyDescent="0.25">
      <c r="A117" s="21">
        <v>42433</v>
      </c>
      <c r="B117" s="23">
        <v>513</v>
      </c>
      <c r="C117" s="24" t="s">
        <v>89</v>
      </c>
      <c r="D117" s="30">
        <v>56539.14</v>
      </c>
      <c r="E117" s="24" t="s">
        <v>453</v>
      </c>
      <c r="F117" s="24" t="s">
        <v>454</v>
      </c>
      <c r="G117" s="24" t="s">
        <v>29</v>
      </c>
    </row>
    <row r="119" spans="1:7" x14ac:dyDescent="0.25">
      <c r="C119" s="4" t="s">
        <v>573</v>
      </c>
      <c r="D119" s="5">
        <f>SUM(D6:D117)</f>
        <v>181412.25</v>
      </c>
    </row>
    <row r="120" spans="1:7" ht="15.75" thickBot="1" x14ac:dyDescent="0.3"/>
    <row r="121" spans="1:7" x14ac:dyDescent="0.25">
      <c r="C121" s="6" t="s">
        <v>576</v>
      </c>
      <c r="D121" s="16">
        <v>0</v>
      </c>
    </row>
    <row r="122" spans="1:7" x14ac:dyDescent="0.25">
      <c r="C122" s="7" t="s">
        <v>577</v>
      </c>
      <c r="D122" s="11">
        <v>187304.56</v>
      </c>
    </row>
    <row r="123" spans="1:7" x14ac:dyDescent="0.25">
      <c r="C123" s="7"/>
      <c r="D123" s="8"/>
    </row>
    <row r="124" spans="1:7" x14ac:dyDescent="0.25">
      <c r="C124" s="7" t="s">
        <v>578</v>
      </c>
      <c r="D124" s="11">
        <f>D119</f>
        <v>181412.25</v>
      </c>
    </row>
    <row r="125" spans="1:7" x14ac:dyDescent="0.25">
      <c r="C125" s="7"/>
      <c r="D125" s="8"/>
    </row>
    <row r="126" spans="1:7" x14ac:dyDescent="0.25">
      <c r="C126" s="7" t="s">
        <v>580</v>
      </c>
      <c r="D126" s="11">
        <f>D121+D122-D124</f>
        <v>5892.3099999999977</v>
      </c>
    </row>
    <row r="127" spans="1:7" ht="15.75" thickBot="1" x14ac:dyDescent="0.3">
      <c r="C127" s="9"/>
      <c r="D127" s="10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3"/>
  <sheetViews>
    <sheetView topLeftCell="A190" workbookViewId="0">
      <selection activeCell="D202" sqref="D202"/>
    </sheetView>
  </sheetViews>
  <sheetFormatPr baseColWidth="10" defaultColWidth="9.140625" defaultRowHeight="15" x14ac:dyDescent="0.25"/>
  <cols>
    <col min="3" max="3" width="44.85546875" customWidth="1"/>
    <col min="4" max="4" width="12.140625" customWidth="1"/>
    <col min="5" max="5" width="27.7109375" customWidth="1"/>
    <col min="6" max="6" width="30.85546875" customWidth="1"/>
    <col min="7" max="7" width="24.140625" customWidth="1"/>
  </cols>
  <sheetData>
    <row r="2" spans="1:7" x14ac:dyDescent="0.25">
      <c r="A2" s="41" t="s">
        <v>117</v>
      </c>
      <c r="B2" s="41"/>
      <c r="C2" s="41"/>
      <c r="D2" s="41"/>
      <c r="E2" s="41"/>
      <c r="F2" s="41"/>
      <c r="G2" s="41"/>
    </row>
    <row r="3" spans="1:7" x14ac:dyDescent="0.25">
      <c r="A3" s="41" t="s">
        <v>581</v>
      </c>
      <c r="B3" s="41"/>
      <c r="C3" s="41"/>
      <c r="D3" s="41"/>
      <c r="E3" s="41"/>
      <c r="F3" s="41"/>
      <c r="G3" s="41"/>
    </row>
    <row r="5" spans="1:7" x14ac:dyDescent="0.25">
      <c r="A5" s="33" t="s">
        <v>52</v>
      </c>
      <c r="B5" s="33" t="s">
        <v>53</v>
      </c>
      <c r="C5" s="33" t="s">
        <v>54</v>
      </c>
      <c r="D5" s="33" t="s">
        <v>55</v>
      </c>
      <c r="E5" s="33" t="s">
        <v>56</v>
      </c>
      <c r="F5" s="33" t="s">
        <v>57</v>
      </c>
      <c r="G5" s="33" t="s">
        <v>58</v>
      </c>
    </row>
    <row r="6" spans="1:7" x14ac:dyDescent="0.25">
      <c r="A6" s="26">
        <v>42469</v>
      </c>
      <c r="B6" s="27">
        <v>528</v>
      </c>
      <c r="C6" s="34" t="s">
        <v>0</v>
      </c>
      <c r="D6" s="28">
        <v>3533</v>
      </c>
      <c r="E6" s="35" t="s">
        <v>1</v>
      </c>
      <c r="F6" s="35" t="s">
        <v>459</v>
      </c>
      <c r="G6" s="25" t="s">
        <v>4</v>
      </c>
    </row>
    <row r="7" spans="1:7" x14ac:dyDescent="0.25">
      <c r="A7" s="26">
        <v>42473</v>
      </c>
      <c r="B7" s="27">
        <v>530</v>
      </c>
      <c r="C7" s="34" t="s">
        <v>2</v>
      </c>
      <c r="D7" s="28">
        <v>816</v>
      </c>
      <c r="E7" s="35" t="s">
        <v>3</v>
      </c>
      <c r="F7" s="35" t="s">
        <v>459</v>
      </c>
      <c r="G7" s="25" t="s">
        <v>4</v>
      </c>
    </row>
    <row r="8" spans="1:7" x14ac:dyDescent="0.25">
      <c r="A8" s="26">
        <v>42479</v>
      </c>
      <c r="B8" s="27">
        <v>534</v>
      </c>
      <c r="C8" s="34" t="s">
        <v>180</v>
      </c>
      <c r="D8" s="28">
        <v>1500</v>
      </c>
      <c r="E8" s="35" t="s">
        <v>6</v>
      </c>
      <c r="F8" s="35" t="s">
        <v>460</v>
      </c>
      <c r="G8" s="25" t="s">
        <v>4</v>
      </c>
    </row>
    <row r="9" spans="1:7" x14ac:dyDescent="0.25">
      <c r="A9" s="26">
        <v>42461</v>
      </c>
      <c r="B9" s="27"/>
      <c r="C9" s="34" t="s">
        <v>23</v>
      </c>
      <c r="D9" s="28">
        <v>480.71</v>
      </c>
      <c r="E9" s="35" t="s">
        <v>461</v>
      </c>
      <c r="F9" s="24" t="s">
        <v>395</v>
      </c>
      <c r="G9" s="25" t="s">
        <v>4</v>
      </c>
    </row>
    <row r="10" spans="1:7" x14ac:dyDescent="0.25">
      <c r="A10" s="26">
        <v>42464</v>
      </c>
      <c r="B10" s="27"/>
      <c r="C10" s="34" t="s">
        <v>178</v>
      </c>
      <c r="D10" s="28">
        <v>500</v>
      </c>
      <c r="E10" s="35" t="s">
        <v>118</v>
      </c>
      <c r="F10" s="24" t="s">
        <v>153</v>
      </c>
      <c r="G10" s="25" t="s">
        <v>4</v>
      </c>
    </row>
    <row r="11" spans="1:7" x14ac:dyDescent="0.25">
      <c r="A11" s="26">
        <v>42465</v>
      </c>
      <c r="B11" s="27"/>
      <c r="C11" s="34" t="s">
        <v>23</v>
      </c>
      <c r="D11" s="28">
        <v>775.56</v>
      </c>
      <c r="E11" s="35" t="s">
        <v>402</v>
      </c>
      <c r="F11" s="35" t="s">
        <v>395</v>
      </c>
      <c r="G11" s="25" t="s">
        <v>4</v>
      </c>
    </row>
    <row r="12" spans="1:7" x14ac:dyDescent="0.25">
      <c r="A12" s="26">
        <v>42467</v>
      </c>
      <c r="B12" s="27"/>
      <c r="C12" s="34" t="s">
        <v>46</v>
      </c>
      <c r="D12" s="28">
        <v>600</v>
      </c>
      <c r="E12" s="35" t="s">
        <v>66</v>
      </c>
      <c r="F12" s="35" t="s">
        <v>462</v>
      </c>
      <c r="G12" s="25" t="s">
        <v>4</v>
      </c>
    </row>
    <row r="13" spans="1:7" x14ac:dyDescent="0.25">
      <c r="A13" s="26">
        <v>42467</v>
      </c>
      <c r="B13" s="27"/>
      <c r="C13" s="34" t="s">
        <v>46</v>
      </c>
      <c r="D13" s="28">
        <v>600</v>
      </c>
      <c r="E13" s="35" t="s">
        <v>398</v>
      </c>
      <c r="F13" s="35" t="s">
        <v>462</v>
      </c>
      <c r="G13" s="25" t="s">
        <v>4</v>
      </c>
    </row>
    <row r="14" spans="1:7" x14ac:dyDescent="0.25">
      <c r="A14" s="26">
        <v>42467</v>
      </c>
      <c r="B14" s="27"/>
      <c r="C14" s="34" t="s">
        <v>46</v>
      </c>
      <c r="D14" s="28">
        <v>390.04</v>
      </c>
      <c r="E14" s="35" t="s">
        <v>463</v>
      </c>
      <c r="F14" s="35" t="s">
        <v>464</v>
      </c>
      <c r="G14" s="25" t="s">
        <v>4</v>
      </c>
    </row>
    <row r="15" spans="1:7" x14ac:dyDescent="0.25">
      <c r="A15" s="26">
        <v>42467</v>
      </c>
      <c r="B15" s="27"/>
      <c r="C15" s="34" t="s">
        <v>180</v>
      </c>
      <c r="D15" s="28">
        <v>500</v>
      </c>
      <c r="E15" s="35" t="s">
        <v>6</v>
      </c>
      <c r="F15" s="35" t="s">
        <v>465</v>
      </c>
      <c r="G15" s="25" t="s">
        <v>4</v>
      </c>
    </row>
    <row r="16" spans="1:7" x14ac:dyDescent="0.25">
      <c r="A16" s="26">
        <v>42467</v>
      </c>
      <c r="B16" s="27"/>
      <c r="C16" s="34" t="s">
        <v>180</v>
      </c>
      <c r="D16" s="28">
        <v>1200</v>
      </c>
      <c r="E16" s="35" t="s">
        <v>466</v>
      </c>
      <c r="F16" s="35" t="s">
        <v>36</v>
      </c>
      <c r="G16" s="25" t="s">
        <v>4</v>
      </c>
    </row>
    <row r="17" spans="1:7" x14ac:dyDescent="0.25">
      <c r="A17" s="26">
        <v>42467</v>
      </c>
      <c r="B17" s="27"/>
      <c r="C17" s="34" t="s">
        <v>180</v>
      </c>
      <c r="D17" s="28">
        <v>1300</v>
      </c>
      <c r="E17" s="35" t="s">
        <v>151</v>
      </c>
      <c r="F17" s="35" t="s">
        <v>36</v>
      </c>
      <c r="G17" s="25" t="s">
        <v>4</v>
      </c>
    </row>
    <row r="18" spans="1:7" x14ac:dyDescent="0.25">
      <c r="A18" s="26">
        <v>42467</v>
      </c>
      <c r="B18" s="27"/>
      <c r="C18" s="34" t="s">
        <v>180</v>
      </c>
      <c r="D18" s="28">
        <v>1300</v>
      </c>
      <c r="E18" s="35" t="s">
        <v>327</v>
      </c>
      <c r="F18" s="35" t="s">
        <v>36</v>
      </c>
      <c r="G18" s="25" t="s">
        <v>4</v>
      </c>
    </row>
    <row r="19" spans="1:7" x14ac:dyDescent="0.25">
      <c r="A19" s="26">
        <v>42467</v>
      </c>
      <c r="B19" s="27"/>
      <c r="C19" s="34" t="s">
        <v>180</v>
      </c>
      <c r="D19" s="28">
        <v>1150</v>
      </c>
      <c r="E19" s="35" t="s">
        <v>172</v>
      </c>
      <c r="F19" s="35" t="s">
        <v>36</v>
      </c>
      <c r="G19" s="25" t="s">
        <v>4</v>
      </c>
    </row>
    <row r="20" spans="1:7" x14ac:dyDescent="0.25">
      <c r="A20" s="26">
        <v>42467</v>
      </c>
      <c r="B20" s="27"/>
      <c r="C20" s="34" t="s">
        <v>180</v>
      </c>
      <c r="D20" s="28">
        <v>3450</v>
      </c>
      <c r="E20" s="35" t="s">
        <v>438</v>
      </c>
      <c r="F20" s="35" t="s">
        <v>36</v>
      </c>
      <c r="G20" s="25" t="s">
        <v>4</v>
      </c>
    </row>
    <row r="21" spans="1:7" x14ac:dyDescent="0.25">
      <c r="A21" s="26">
        <v>42467</v>
      </c>
      <c r="B21" s="27"/>
      <c r="C21" s="34" t="s">
        <v>180</v>
      </c>
      <c r="D21" s="28">
        <v>2400</v>
      </c>
      <c r="E21" s="35" t="s">
        <v>467</v>
      </c>
      <c r="F21" s="35" t="s">
        <v>468</v>
      </c>
      <c r="G21" s="25" t="s">
        <v>4</v>
      </c>
    </row>
    <row r="22" spans="1:7" x14ac:dyDescent="0.25">
      <c r="A22" s="26">
        <v>42467</v>
      </c>
      <c r="B22" s="27"/>
      <c r="C22" s="34" t="s">
        <v>180</v>
      </c>
      <c r="D22" s="28">
        <v>4650</v>
      </c>
      <c r="E22" s="35" t="s">
        <v>381</v>
      </c>
      <c r="F22" s="35" t="s">
        <v>36</v>
      </c>
      <c r="G22" s="25" t="s">
        <v>4</v>
      </c>
    </row>
    <row r="23" spans="1:7" x14ac:dyDescent="0.25">
      <c r="A23" s="26">
        <v>42471</v>
      </c>
      <c r="B23" s="27"/>
      <c r="C23" s="34" t="s">
        <v>43</v>
      </c>
      <c r="D23" s="28">
        <v>280.63</v>
      </c>
      <c r="E23" s="35" t="s">
        <v>44</v>
      </c>
      <c r="F23" s="35" t="s">
        <v>459</v>
      </c>
      <c r="G23" s="25" t="s">
        <v>4</v>
      </c>
    </row>
    <row r="24" spans="1:7" x14ac:dyDescent="0.25">
      <c r="A24" s="26">
        <v>42471</v>
      </c>
      <c r="B24" s="27"/>
      <c r="C24" s="34" t="s">
        <v>23</v>
      </c>
      <c r="D24" s="28">
        <v>742.1</v>
      </c>
      <c r="E24" s="35" t="s">
        <v>469</v>
      </c>
      <c r="F24" s="35" t="s">
        <v>395</v>
      </c>
      <c r="G24" s="25" t="s">
        <v>4</v>
      </c>
    </row>
    <row r="25" spans="1:7" x14ac:dyDescent="0.25">
      <c r="A25" s="26">
        <v>42471</v>
      </c>
      <c r="B25" s="27"/>
      <c r="C25" s="34" t="s">
        <v>178</v>
      </c>
      <c r="D25" s="28">
        <v>500</v>
      </c>
      <c r="E25" s="35" t="s">
        <v>118</v>
      </c>
      <c r="F25" s="35" t="s">
        <v>153</v>
      </c>
      <c r="G25" s="25" t="s">
        <v>4</v>
      </c>
    </row>
    <row r="26" spans="1:7" x14ac:dyDescent="0.25">
      <c r="A26" s="26">
        <v>42473</v>
      </c>
      <c r="B26" s="27"/>
      <c r="C26" s="34" t="s">
        <v>23</v>
      </c>
      <c r="D26" s="28">
        <v>400</v>
      </c>
      <c r="E26" s="35" t="s">
        <v>24</v>
      </c>
      <c r="F26" s="35" t="s">
        <v>395</v>
      </c>
      <c r="G26" s="25" t="s">
        <v>4</v>
      </c>
    </row>
    <row r="27" spans="1:7" x14ac:dyDescent="0.25">
      <c r="A27" s="26">
        <v>42474</v>
      </c>
      <c r="B27" s="27"/>
      <c r="C27" s="34" t="s">
        <v>496</v>
      </c>
      <c r="D27" s="28">
        <v>370.01</v>
      </c>
      <c r="E27" s="35" t="s">
        <v>473</v>
      </c>
      <c r="F27" s="35" t="s">
        <v>474</v>
      </c>
      <c r="G27" s="25" t="s">
        <v>4</v>
      </c>
    </row>
    <row r="28" spans="1:7" x14ac:dyDescent="0.25">
      <c r="A28" s="26">
        <v>42475</v>
      </c>
      <c r="B28" s="27"/>
      <c r="C28" s="34" t="s">
        <v>23</v>
      </c>
      <c r="D28" s="28">
        <v>820.1</v>
      </c>
      <c r="E28" s="35" t="s">
        <v>79</v>
      </c>
      <c r="F28" s="35" t="s">
        <v>395</v>
      </c>
      <c r="G28" s="25" t="s">
        <v>4</v>
      </c>
    </row>
    <row r="29" spans="1:7" x14ac:dyDescent="0.25">
      <c r="A29" s="26">
        <v>42475</v>
      </c>
      <c r="B29" s="27"/>
      <c r="C29" s="34" t="s">
        <v>30</v>
      </c>
      <c r="D29" s="28">
        <v>30</v>
      </c>
      <c r="E29" s="35" t="s">
        <v>394</v>
      </c>
      <c r="F29" s="35" t="s">
        <v>475</v>
      </c>
      <c r="G29" s="25" t="s">
        <v>4</v>
      </c>
    </row>
    <row r="30" spans="1:7" x14ac:dyDescent="0.25">
      <c r="A30" s="26">
        <v>42479</v>
      </c>
      <c r="B30" s="27"/>
      <c r="C30" s="34" t="s">
        <v>23</v>
      </c>
      <c r="D30" s="28">
        <v>800.08</v>
      </c>
      <c r="E30" s="35" t="s">
        <v>402</v>
      </c>
      <c r="F30" s="35" t="s">
        <v>395</v>
      </c>
      <c r="G30" s="25" t="s">
        <v>4</v>
      </c>
    </row>
    <row r="31" spans="1:7" x14ac:dyDescent="0.25">
      <c r="A31" s="26">
        <v>42480</v>
      </c>
      <c r="B31" s="27"/>
      <c r="C31" s="34" t="s">
        <v>331</v>
      </c>
      <c r="D31" s="28">
        <v>1200</v>
      </c>
      <c r="E31" s="35" t="s">
        <v>66</v>
      </c>
      <c r="F31" s="35" t="s">
        <v>476</v>
      </c>
      <c r="G31" s="25" t="s">
        <v>29</v>
      </c>
    </row>
    <row r="32" spans="1:7" x14ac:dyDescent="0.25">
      <c r="A32" s="26">
        <v>42480</v>
      </c>
      <c r="B32" s="27"/>
      <c r="C32" s="34" t="s">
        <v>331</v>
      </c>
      <c r="D32" s="28">
        <v>1200</v>
      </c>
      <c r="E32" s="35" t="s">
        <v>438</v>
      </c>
      <c r="F32" s="35" t="s">
        <v>476</v>
      </c>
      <c r="G32" s="25" t="s">
        <v>29</v>
      </c>
    </row>
    <row r="33" spans="1:7" x14ac:dyDescent="0.25">
      <c r="A33" s="26">
        <v>42480</v>
      </c>
      <c r="B33" s="27"/>
      <c r="C33" s="34" t="s">
        <v>331</v>
      </c>
      <c r="D33" s="28">
        <v>215</v>
      </c>
      <c r="E33" s="35" t="s">
        <v>477</v>
      </c>
      <c r="F33" s="35" t="s">
        <v>470</v>
      </c>
      <c r="G33" s="25" t="s">
        <v>29</v>
      </c>
    </row>
    <row r="34" spans="1:7" x14ac:dyDescent="0.25">
      <c r="A34" s="26">
        <v>42481</v>
      </c>
      <c r="B34" s="27"/>
      <c r="C34" s="34" t="s">
        <v>331</v>
      </c>
      <c r="D34" s="28">
        <v>200</v>
      </c>
      <c r="E34" s="35" t="s">
        <v>478</v>
      </c>
      <c r="F34" s="35" t="s">
        <v>479</v>
      </c>
      <c r="G34" s="25" t="s">
        <v>29</v>
      </c>
    </row>
    <row r="35" spans="1:7" x14ac:dyDescent="0.25">
      <c r="A35" s="26">
        <v>42481</v>
      </c>
      <c r="B35" s="27"/>
      <c r="C35" s="34" t="s">
        <v>331</v>
      </c>
      <c r="D35" s="28">
        <v>200</v>
      </c>
      <c r="E35" s="35" t="s">
        <v>478</v>
      </c>
      <c r="F35" s="35" t="s">
        <v>480</v>
      </c>
      <c r="G35" s="25" t="s">
        <v>29</v>
      </c>
    </row>
    <row r="36" spans="1:7" x14ac:dyDescent="0.25">
      <c r="A36" s="26">
        <v>42481</v>
      </c>
      <c r="B36" s="27"/>
      <c r="C36" s="34" t="s">
        <v>331</v>
      </c>
      <c r="D36" s="28">
        <v>76</v>
      </c>
      <c r="E36" s="35" t="s">
        <v>481</v>
      </c>
      <c r="F36" s="35" t="s">
        <v>472</v>
      </c>
      <c r="G36" s="25" t="s">
        <v>29</v>
      </c>
    </row>
    <row r="37" spans="1:7" x14ac:dyDescent="0.25">
      <c r="A37" s="26">
        <v>42482</v>
      </c>
      <c r="B37" s="27"/>
      <c r="C37" s="34" t="s">
        <v>331</v>
      </c>
      <c r="D37" s="28">
        <v>1930</v>
      </c>
      <c r="E37" s="35" t="s">
        <v>482</v>
      </c>
      <c r="F37" s="35" t="s">
        <v>483</v>
      </c>
      <c r="G37" s="25" t="s">
        <v>29</v>
      </c>
    </row>
    <row r="38" spans="1:7" x14ac:dyDescent="0.25">
      <c r="A38" s="26">
        <v>42482</v>
      </c>
      <c r="B38" s="27"/>
      <c r="C38" s="34" t="s">
        <v>331</v>
      </c>
      <c r="D38" s="28">
        <v>1930</v>
      </c>
      <c r="E38" s="35" t="s">
        <v>482</v>
      </c>
      <c r="F38" s="35" t="s">
        <v>484</v>
      </c>
      <c r="G38" s="25" t="s">
        <v>29</v>
      </c>
    </row>
    <row r="39" spans="1:7" x14ac:dyDescent="0.25">
      <c r="A39" s="26">
        <v>42484</v>
      </c>
      <c r="B39" s="27"/>
      <c r="C39" s="34" t="s">
        <v>331</v>
      </c>
      <c r="D39" s="28">
        <v>300</v>
      </c>
      <c r="E39" s="35" t="s">
        <v>471</v>
      </c>
      <c r="F39" s="35" t="s">
        <v>485</v>
      </c>
      <c r="G39" s="25" t="s">
        <v>29</v>
      </c>
    </row>
    <row r="40" spans="1:7" x14ac:dyDescent="0.25">
      <c r="A40" s="26">
        <v>42481</v>
      </c>
      <c r="B40" s="27"/>
      <c r="C40" s="34" t="s">
        <v>358</v>
      </c>
      <c r="D40" s="28">
        <v>400</v>
      </c>
      <c r="E40" s="35" t="s">
        <v>315</v>
      </c>
      <c r="F40" s="35" t="s">
        <v>486</v>
      </c>
      <c r="G40" s="25" t="s">
        <v>29</v>
      </c>
    </row>
    <row r="41" spans="1:7" x14ac:dyDescent="0.25">
      <c r="A41" s="26">
        <v>42482</v>
      </c>
      <c r="B41" s="27"/>
      <c r="C41" s="34" t="s">
        <v>23</v>
      </c>
      <c r="D41" s="28">
        <v>300</v>
      </c>
      <c r="E41" s="35" t="s">
        <v>24</v>
      </c>
      <c r="F41" s="35" t="s">
        <v>395</v>
      </c>
      <c r="G41" s="25" t="s">
        <v>4</v>
      </c>
    </row>
    <row r="42" spans="1:7" x14ac:dyDescent="0.25">
      <c r="A42" s="26">
        <v>42482</v>
      </c>
      <c r="B42" s="27"/>
      <c r="C42" s="34" t="s">
        <v>89</v>
      </c>
      <c r="D42" s="28">
        <v>324</v>
      </c>
      <c r="E42" s="35" t="s">
        <v>270</v>
      </c>
      <c r="F42" s="35" t="s">
        <v>487</v>
      </c>
      <c r="G42" s="25" t="s">
        <v>29</v>
      </c>
    </row>
    <row r="43" spans="1:7" x14ac:dyDescent="0.25">
      <c r="A43" s="26">
        <v>42482</v>
      </c>
      <c r="B43" s="27"/>
      <c r="C43" s="34" t="s">
        <v>70</v>
      </c>
      <c r="D43" s="28">
        <v>164.86</v>
      </c>
      <c r="E43" s="35" t="s">
        <v>71</v>
      </c>
      <c r="F43" s="35" t="s">
        <v>488</v>
      </c>
      <c r="G43" s="25" t="s">
        <v>4</v>
      </c>
    </row>
    <row r="44" spans="1:7" x14ac:dyDescent="0.25">
      <c r="A44" s="26">
        <v>42483</v>
      </c>
      <c r="B44" s="27"/>
      <c r="C44" s="34" t="s">
        <v>18</v>
      </c>
      <c r="D44" s="28">
        <v>677.9</v>
      </c>
      <c r="E44" s="35" t="s">
        <v>489</v>
      </c>
      <c r="F44" s="35" t="s">
        <v>490</v>
      </c>
      <c r="G44" s="25" t="s">
        <v>4</v>
      </c>
    </row>
    <row r="45" spans="1:7" x14ac:dyDescent="0.25">
      <c r="A45" s="26">
        <v>42485</v>
      </c>
      <c r="B45" s="27"/>
      <c r="C45" s="34" t="s">
        <v>23</v>
      </c>
      <c r="D45" s="28">
        <v>735.05</v>
      </c>
      <c r="E45" s="35" t="s">
        <v>24</v>
      </c>
      <c r="F45" s="35" t="s">
        <v>395</v>
      </c>
      <c r="G45" s="25" t="s">
        <v>4</v>
      </c>
    </row>
    <row r="46" spans="1:7" x14ac:dyDescent="0.25">
      <c r="A46" s="26">
        <v>42485</v>
      </c>
      <c r="B46" s="27"/>
      <c r="C46" s="34" t="s">
        <v>178</v>
      </c>
      <c r="D46" s="28">
        <v>500</v>
      </c>
      <c r="E46" s="35" t="s">
        <v>118</v>
      </c>
      <c r="F46" s="35" t="s">
        <v>153</v>
      </c>
      <c r="G46" s="25" t="s">
        <v>4</v>
      </c>
    </row>
    <row r="47" spans="1:7" x14ac:dyDescent="0.25">
      <c r="A47" s="26">
        <v>42486</v>
      </c>
      <c r="B47" s="27"/>
      <c r="C47" s="34" t="s">
        <v>331</v>
      </c>
      <c r="D47" s="28">
        <v>1200</v>
      </c>
      <c r="E47" s="35" t="s">
        <v>66</v>
      </c>
      <c r="F47" s="35" t="s">
        <v>36</v>
      </c>
      <c r="G47" s="25" t="s">
        <v>29</v>
      </c>
    </row>
    <row r="48" spans="1:7" x14ac:dyDescent="0.25">
      <c r="A48" s="26">
        <v>42487</v>
      </c>
      <c r="B48" s="27"/>
      <c r="C48" s="34" t="s">
        <v>89</v>
      </c>
      <c r="D48" s="28">
        <v>300</v>
      </c>
      <c r="E48" s="35" t="s">
        <v>429</v>
      </c>
      <c r="F48" s="35" t="s">
        <v>491</v>
      </c>
      <c r="G48" s="25" t="s">
        <v>29</v>
      </c>
    </row>
    <row r="49" spans="1:7" x14ac:dyDescent="0.25">
      <c r="A49" s="26">
        <v>42487</v>
      </c>
      <c r="B49" s="27"/>
      <c r="C49" s="34" t="s">
        <v>89</v>
      </c>
      <c r="D49" s="28">
        <v>860</v>
      </c>
      <c r="E49" s="35" t="s">
        <v>419</v>
      </c>
      <c r="F49" s="35" t="s">
        <v>491</v>
      </c>
      <c r="G49" s="25" t="s">
        <v>29</v>
      </c>
    </row>
    <row r="50" spans="1:7" x14ac:dyDescent="0.25">
      <c r="A50" s="26">
        <v>42487</v>
      </c>
      <c r="B50" s="27"/>
      <c r="C50" s="34" t="s">
        <v>89</v>
      </c>
      <c r="D50" s="28">
        <v>920</v>
      </c>
      <c r="E50" s="35" t="s">
        <v>404</v>
      </c>
      <c r="F50" s="35" t="s">
        <v>491</v>
      </c>
      <c r="G50" s="25" t="s">
        <v>29</v>
      </c>
    </row>
    <row r="51" spans="1:7" x14ac:dyDescent="0.25">
      <c r="A51" s="26">
        <v>42487</v>
      </c>
      <c r="B51" s="27"/>
      <c r="C51" s="34" t="s">
        <v>89</v>
      </c>
      <c r="D51" s="28">
        <v>700</v>
      </c>
      <c r="E51" s="35" t="s">
        <v>492</v>
      </c>
      <c r="F51" s="35" t="s">
        <v>491</v>
      </c>
      <c r="G51" s="25" t="s">
        <v>29</v>
      </c>
    </row>
    <row r="52" spans="1:7" x14ac:dyDescent="0.25">
      <c r="A52" s="26">
        <v>42487</v>
      </c>
      <c r="B52" s="27"/>
      <c r="C52" s="34" t="s">
        <v>89</v>
      </c>
      <c r="D52" s="28">
        <v>1240</v>
      </c>
      <c r="E52" s="35" t="s">
        <v>81</v>
      </c>
      <c r="F52" s="35" t="s">
        <v>491</v>
      </c>
      <c r="G52" s="25" t="s">
        <v>29</v>
      </c>
    </row>
    <row r="53" spans="1:7" x14ac:dyDescent="0.25">
      <c r="A53" s="26">
        <v>42487</v>
      </c>
      <c r="B53" s="27"/>
      <c r="C53" s="34" t="s">
        <v>89</v>
      </c>
      <c r="D53" s="28">
        <v>1240</v>
      </c>
      <c r="E53" s="35" t="s">
        <v>397</v>
      </c>
      <c r="F53" s="35" t="s">
        <v>491</v>
      </c>
      <c r="G53" s="25" t="s">
        <v>29</v>
      </c>
    </row>
    <row r="54" spans="1:7" x14ac:dyDescent="0.25">
      <c r="A54" s="26">
        <v>42487</v>
      </c>
      <c r="B54" s="36"/>
      <c r="C54" s="34" t="s">
        <v>89</v>
      </c>
      <c r="D54" s="28">
        <v>620</v>
      </c>
      <c r="E54" s="35" t="s">
        <v>493</v>
      </c>
      <c r="F54" s="35" t="s">
        <v>491</v>
      </c>
      <c r="G54" s="25" t="s">
        <v>29</v>
      </c>
    </row>
    <row r="55" spans="1:7" x14ac:dyDescent="0.25">
      <c r="A55" s="26">
        <v>42487</v>
      </c>
      <c r="B55" s="36"/>
      <c r="C55" s="34" t="s">
        <v>89</v>
      </c>
      <c r="D55" s="28">
        <v>680</v>
      </c>
      <c r="E55" s="35" t="s">
        <v>494</v>
      </c>
      <c r="F55" s="35" t="s">
        <v>491</v>
      </c>
      <c r="G55" s="25" t="s">
        <v>29</v>
      </c>
    </row>
    <row r="56" spans="1:7" x14ac:dyDescent="0.25">
      <c r="A56" s="26">
        <v>42488</v>
      </c>
      <c r="B56" s="36"/>
      <c r="C56" s="34" t="s">
        <v>89</v>
      </c>
      <c r="D56" s="28">
        <v>598.79999999999995</v>
      </c>
      <c r="E56" s="35" t="s">
        <v>76</v>
      </c>
      <c r="F56" s="35" t="s">
        <v>495</v>
      </c>
      <c r="G56" s="25" t="s">
        <v>29</v>
      </c>
    </row>
    <row r="57" spans="1:7" x14ac:dyDescent="0.25">
      <c r="A57" s="26">
        <v>42489</v>
      </c>
      <c r="B57" s="36"/>
      <c r="C57" s="34" t="s">
        <v>23</v>
      </c>
      <c r="D57" s="28">
        <v>385</v>
      </c>
      <c r="E57" s="35" t="s">
        <v>24</v>
      </c>
      <c r="F57" s="35" t="s">
        <v>395</v>
      </c>
      <c r="G57" s="25" t="s">
        <v>4</v>
      </c>
    </row>
    <row r="58" spans="1:7" x14ac:dyDescent="0.25">
      <c r="A58" s="26">
        <v>42489</v>
      </c>
      <c r="B58" s="36"/>
      <c r="C58" s="34" t="s">
        <v>23</v>
      </c>
      <c r="D58" s="28">
        <v>200</v>
      </c>
      <c r="E58" s="35" t="s">
        <v>24</v>
      </c>
      <c r="F58" s="35" t="s">
        <v>395</v>
      </c>
      <c r="G58" s="25" t="s">
        <v>4</v>
      </c>
    </row>
    <row r="59" spans="1:7" x14ac:dyDescent="0.25">
      <c r="A59" s="26">
        <v>42489</v>
      </c>
      <c r="B59" s="27"/>
      <c r="C59" s="34" t="s">
        <v>89</v>
      </c>
      <c r="D59" s="28">
        <v>698.6</v>
      </c>
      <c r="E59" s="35" t="s">
        <v>76</v>
      </c>
      <c r="F59" s="35" t="s">
        <v>495</v>
      </c>
      <c r="G59" s="25" t="s">
        <v>29</v>
      </c>
    </row>
    <row r="60" spans="1:7" x14ac:dyDescent="0.25">
      <c r="A60" s="21">
        <v>42493</v>
      </c>
      <c r="B60" s="23">
        <v>543</v>
      </c>
      <c r="C60" s="24" t="s">
        <v>180</v>
      </c>
      <c r="D60" s="30">
        <v>1500</v>
      </c>
      <c r="E60" s="24" t="s">
        <v>6</v>
      </c>
      <c r="F60" s="24" t="s">
        <v>497</v>
      </c>
      <c r="G60" s="24" t="s">
        <v>4</v>
      </c>
    </row>
    <row r="61" spans="1:7" x14ac:dyDescent="0.25">
      <c r="A61" s="21">
        <v>42495</v>
      </c>
      <c r="B61" s="23">
        <v>545</v>
      </c>
      <c r="C61" s="24" t="s">
        <v>2</v>
      </c>
      <c r="D61" s="30">
        <v>829</v>
      </c>
      <c r="E61" s="24" t="s">
        <v>3</v>
      </c>
      <c r="F61" s="24" t="s">
        <v>498</v>
      </c>
      <c r="G61" s="24" t="s">
        <v>4</v>
      </c>
    </row>
    <row r="62" spans="1:7" x14ac:dyDescent="0.25">
      <c r="A62" s="21">
        <v>42497</v>
      </c>
      <c r="B62" s="23">
        <v>546</v>
      </c>
      <c r="C62" s="24" t="s">
        <v>0</v>
      </c>
      <c r="D62" s="30">
        <v>3244</v>
      </c>
      <c r="E62" s="24" t="s">
        <v>1</v>
      </c>
      <c r="F62" s="24" t="s">
        <v>498</v>
      </c>
      <c r="G62" s="24" t="s">
        <v>4</v>
      </c>
    </row>
    <row r="63" spans="1:7" x14ac:dyDescent="0.25">
      <c r="A63" s="21">
        <v>42502</v>
      </c>
      <c r="B63" s="23">
        <v>549</v>
      </c>
      <c r="C63" s="24" t="s">
        <v>33</v>
      </c>
      <c r="D63" s="30">
        <v>2000</v>
      </c>
      <c r="E63" s="24" t="s">
        <v>255</v>
      </c>
      <c r="F63" s="24" t="s">
        <v>499</v>
      </c>
      <c r="G63" s="24" t="s">
        <v>4</v>
      </c>
    </row>
    <row r="64" spans="1:7" x14ac:dyDescent="0.25">
      <c r="A64" s="21">
        <v>42504</v>
      </c>
      <c r="B64" s="23">
        <v>551</v>
      </c>
      <c r="C64" s="24" t="s">
        <v>7</v>
      </c>
      <c r="D64" s="30">
        <v>2474</v>
      </c>
      <c r="E64" s="24" t="s">
        <v>8</v>
      </c>
      <c r="F64" s="24" t="s">
        <v>455</v>
      </c>
      <c r="G64" s="24" t="s">
        <v>4</v>
      </c>
    </row>
    <row r="65" spans="1:7" x14ac:dyDescent="0.25">
      <c r="A65" s="21">
        <v>42491</v>
      </c>
      <c r="B65" s="23"/>
      <c r="C65" s="24" t="s">
        <v>303</v>
      </c>
      <c r="D65" s="30">
        <v>200</v>
      </c>
      <c r="E65" s="24" t="s">
        <v>66</v>
      </c>
      <c r="F65" s="24" t="s">
        <v>500</v>
      </c>
      <c r="G65" s="24" t="s">
        <v>29</v>
      </c>
    </row>
    <row r="66" spans="1:7" x14ac:dyDescent="0.25">
      <c r="A66" s="21">
        <v>42491</v>
      </c>
      <c r="B66" s="23"/>
      <c r="C66" s="24" t="s">
        <v>303</v>
      </c>
      <c r="D66" s="30">
        <v>200</v>
      </c>
      <c r="E66" s="24" t="s">
        <v>349</v>
      </c>
      <c r="F66" s="24" t="s">
        <v>500</v>
      </c>
      <c r="G66" s="24" t="s">
        <v>29</v>
      </c>
    </row>
    <row r="67" spans="1:7" x14ac:dyDescent="0.25">
      <c r="A67" s="21">
        <v>42491</v>
      </c>
      <c r="B67" s="23"/>
      <c r="C67" s="24" t="s">
        <v>303</v>
      </c>
      <c r="D67" s="30">
        <v>600</v>
      </c>
      <c r="E67" s="24" t="s">
        <v>427</v>
      </c>
      <c r="F67" s="24" t="s">
        <v>501</v>
      </c>
      <c r="G67" s="24" t="s">
        <v>29</v>
      </c>
    </row>
    <row r="68" spans="1:7" x14ac:dyDescent="0.25">
      <c r="A68" s="21">
        <v>42491</v>
      </c>
      <c r="B68" s="23"/>
      <c r="C68" s="24" t="s">
        <v>89</v>
      </c>
      <c r="D68" s="30">
        <v>300</v>
      </c>
      <c r="E68" s="24" t="s">
        <v>118</v>
      </c>
      <c r="F68" s="24" t="s">
        <v>502</v>
      </c>
      <c r="G68" s="24" t="s">
        <v>29</v>
      </c>
    </row>
    <row r="69" spans="1:7" x14ac:dyDescent="0.25">
      <c r="A69" s="21">
        <v>42491</v>
      </c>
      <c r="B69" s="23"/>
      <c r="C69" s="24" t="s">
        <v>89</v>
      </c>
      <c r="D69" s="30">
        <v>224</v>
      </c>
      <c r="E69" s="24" t="s">
        <v>82</v>
      </c>
      <c r="F69" s="24" t="s">
        <v>503</v>
      </c>
      <c r="G69" s="24" t="s">
        <v>29</v>
      </c>
    </row>
    <row r="70" spans="1:7" x14ac:dyDescent="0.25">
      <c r="A70" s="21">
        <v>42492</v>
      </c>
      <c r="B70" s="23"/>
      <c r="C70" s="24" t="s">
        <v>23</v>
      </c>
      <c r="D70" s="30">
        <v>370.13</v>
      </c>
      <c r="E70" s="24" t="s">
        <v>24</v>
      </c>
      <c r="F70" s="24" t="s">
        <v>504</v>
      </c>
      <c r="G70" s="24" t="s">
        <v>4</v>
      </c>
    </row>
    <row r="71" spans="1:7" x14ac:dyDescent="0.25">
      <c r="A71" s="21">
        <v>42492</v>
      </c>
      <c r="B71" s="23"/>
      <c r="C71" s="24" t="s">
        <v>178</v>
      </c>
      <c r="D71" s="30">
        <v>500</v>
      </c>
      <c r="E71" s="24" t="s">
        <v>118</v>
      </c>
      <c r="F71" s="24" t="s">
        <v>505</v>
      </c>
      <c r="G71" s="24" t="s">
        <v>4</v>
      </c>
    </row>
    <row r="72" spans="1:7" x14ac:dyDescent="0.25">
      <c r="A72" s="21">
        <v>42492</v>
      </c>
      <c r="B72" s="23"/>
      <c r="C72" s="24" t="s">
        <v>15</v>
      </c>
      <c r="D72" s="30">
        <v>290</v>
      </c>
      <c r="E72" s="24" t="s">
        <v>16</v>
      </c>
      <c r="F72" s="24" t="s">
        <v>506</v>
      </c>
      <c r="G72" s="24" t="s">
        <v>4</v>
      </c>
    </row>
    <row r="73" spans="1:7" x14ac:dyDescent="0.25">
      <c r="A73" s="21">
        <v>42492</v>
      </c>
      <c r="B73" s="23"/>
      <c r="C73" s="24" t="s">
        <v>23</v>
      </c>
      <c r="D73" s="30">
        <v>827.25</v>
      </c>
      <c r="E73" s="24" t="s">
        <v>402</v>
      </c>
      <c r="F73" s="24" t="s">
        <v>395</v>
      </c>
      <c r="G73" s="24" t="s">
        <v>4</v>
      </c>
    </row>
    <row r="74" spans="1:7" x14ac:dyDescent="0.25">
      <c r="A74" s="21">
        <v>42493</v>
      </c>
      <c r="B74" s="23"/>
      <c r="C74" s="24" t="s">
        <v>26</v>
      </c>
      <c r="D74" s="30">
        <v>112.57</v>
      </c>
      <c r="E74" s="24" t="s">
        <v>507</v>
      </c>
      <c r="F74" s="24" t="s">
        <v>508</v>
      </c>
      <c r="G74" s="24" t="s">
        <v>29</v>
      </c>
    </row>
    <row r="75" spans="1:7" x14ac:dyDescent="0.25">
      <c r="A75" s="21">
        <v>42494</v>
      </c>
      <c r="B75" s="23"/>
      <c r="C75" s="24" t="s">
        <v>75</v>
      </c>
      <c r="D75" s="30">
        <v>900.35</v>
      </c>
      <c r="E75" s="24" t="s">
        <v>19</v>
      </c>
      <c r="F75" s="24" t="s">
        <v>20</v>
      </c>
      <c r="G75" s="24" t="s">
        <v>4</v>
      </c>
    </row>
    <row r="76" spans="1:7" x14ac:dyDescent="0.25">
      <c r="A76" s="21">
        <v>42495</v>
      </c>
      <c r="B76" s="23"/>
      <c r="C76" s="24" t="s">
        <v>180</v>
      </c>
      <c r="D76" s="30">
        <v>1150</v>
      </c>
      <c r="E76" s="24" t="s">
        <v>172</v>
      </c>
      <c r="F76" s="24" t="s">
        <v>36</v>
      </c>
      <c r="G76" s="24" t="s">
        <v>4</v>
      </c>
    </row>
    <row r="77" spans="1:7" x14ac:dyDescent="0.25">
      <c r="A77" s="21">
        <v>42495</v>
      </c>
      <c r="B77" s="23"/>
      <c r="C77" s="24" t="s">
        <v>180</v>
      </c>
      <c r="D77" s="30">
        <v>1150</v>
      </c>
      <c r="E77" s="24" t="s">
        <v>410</v>
      </c>
      <c r="F77" s="24" t="s">
        <v>36</v>
      </c>
      <c r="G77" s="24" t="s">
        <v>4</v>
      </c>
    </row>
    <row r="78" spans="1:7" x14ac:dyDescent="0.25">
      <c r="A78" s="21">
        <v>42495</v>
      </c>
      <c r="B78" s="23"/>
      <c r="C78" s="24" t="s">
        <v>180</v>
      </c>
      <c r="D78" s="30">
        <v>4650</v>
      </c>
      <c r="E78" s="24" t="s">
        <v>509</v>
      </c>
      <c r="F78" s="24" t="s">
        <v>36</v>
      </c>
      <c r="G78" s="24" t="s">
        <v>4</v>
      </c>
    </row>
    <row r="79" spans="1:7" x14ac:dyDescent="0.25">
      <c r="A79" s="21">
        <v>42495</v>
      </c>
      <c r="B79" s="23"/>
      <c r="C79" s="24" t="s">
        <v>180</v>
      </c>
      <c r="D79" s="30">
        <v>1200</v>
      </c>
      <c r="E79" s="24" t="s">
        <v>466</v>
      </c>
      <c r="F79" s="24" t="s">
        <v>36</v>
      </c>
      <c r="G79" s="24" t="s">
        <v>4</v>
      </c>
    </row>
    <row r="80" spans="1:7" x14ac:dyDescent="0.25">
      <c r="A80" s="21">
        <v>42495</v>
      </c>
      <c r="B80" s="23"/>
      <c r="C80" s="24" t="s">
        <v>180</v>
      </c>
      <c r="D80" s="30">
        <v>1300</v>
      </c>
      <c r="E80" s="24" t="s">
        <v>152</v>
      </c>
      <c r="F80" s="24" t="s">
        <v>36</v>
      </c>
      <c r="G80" s="24" t="s">
        <v>4</v>
      </c>
    </row>
    <row r="81" spans="1:7" x14ac:dyDescent="0.25">
      <c r="A81" s="21">
        <v>42495</v>
      </c>
      <c r="B81" s="23"/>
      <c r="C81" s="24" t="s">
        <v>180</v>
      </c>
      <c r="D81" s="30">
        <v>3450</v>
      </c>
      <c r="E81" s="24" t="s">
        <v>438</v>
      </c>
      <c r="F81" s="24" t="s">
        <v>468</v>
      </c>
      <c r="G81" s="24" t="s">
        <v>4</v>
      </c>
    </row>
    <row r="82" spans="1:7" x14ac:dyDescent="0.25">
      <c r="A82" s="21">
        <v>42495</v>
      </c>
      <c r="B82" s="23"/>
      <c r="C82" s="24" t="s">
        <v>180</v>
      </c>
      <c r="D82" s="30">
        <v>1300</v>
      </c>
      <c r="E82" s="24" t="s">
        <v>151</v>
      </c>
      <c r="F82" s="24" t="s">
        <v>36</v>
      </c>
      <c r="G82" s="24" t="s">
        <v>4</v>
      </c>
    </row>
    <row r="83" spans="1:7" x14ac:dyDescent="0.25">
      <c r="A83" s="21">
        <v>42495</v>
      </c>
      <c r="B83" s="23"/>
      <c r="C83" s="24" t="s">
        <v>359</v>
      </c>
      <c r="D83" s="30">
        <v>1000</v>
      </c>
      <c r="E83" s="24" t="s">
        <v>510</v>
      </c>
      <c r="F83" s="24" t="s">
        <v>511</v>
      </c>
      <c r="G83" s="24" t="s">
        <v>29</v>
      </c>
    </row>
    <row r="84" spans="1:7" x14ac:dyDescent="0.25">
      <c r="A84" s="21">
        <v>42499</v>
      </c>
      <c r="B84" s="23"/>
      <c r="C84" s="24" t="s">
        <v>23</v>
      </c>
      <c r="D84" s="30">
        <v>750.21</v>
      </c>
      <c r="E84" s="24" t="s">
        <v>402</v>
      </c>
      <c r="F84" s="24" t="s">
        <v>395</v>
      </c>
      <c r="G84" s="24" t="s">
        <v>4</v>
      </c>
    </row>
    <row r="85" spans="1:7" x14ac:dyDescent="0.25">
      <c r="A85" s="21">
        <v>42499</v>
      </c>
      <c r="B85" s="23"/>
      <c r="C85" s="24" t="s">
        <v>178</v>
      </c>
      <c r="D85" s="30">
        <v>500</v>
      </c>
      <c r="E85" s="24" t="s">
        <v>118</v>
      </c>
      <c r="F85" s="24" t="s">
        <v>505</v>
      </c>
      <c r="G85" s="24" t="s">
        <v>4</v>
      </c>
    </row>
    <row r="86" spans="1:7" x14ac:dyDescent="0.25">
      <c r="A86" s="21">
        <v>42500</v>
      </c>
      <c r="B86" s="23"/>
      <c r="C86" s="24" t="s">
        <v>23</v>
      </c>
      <c r="D86" s="30">
        <v>400</v>
      </c>
      <c r="E86" s="24" t="s">
        <v>24</v>
      </c>
      <c r="F86" s="24" t="s">
        <v>395</v>
      </c>
      <c r="G86" s="24" t="s">
        <v>4</v>
      </c>
    </row>
    <row r="87" spans="1:7" x14ac:dyDescent="0.25">
      <c r="A87" s="21">
        <v>42501</v>
      </c>
      <c r="B87" s="23"/>
      <c r="C87" s="24" t="s">
        <v>30</v>
      </c>
      <c r="D87" s="30">
        <v>30</v>
      </c>
      <c r="E87" s="24" t="s">
        <v>394</v>
      </c>
      <c r="F87" s="24" t="s">
        <v>96</v>
      </c>
      <c r="G87" s="24" t="s">
        <v>4</v>
      </c>
    </row>
    <row r="88" spans="1:7" x14ac:dyDescent="0.25">
      <c r="A88" s="21">
        <v>42503</v>
      </c>
      <c r="B88" s="23"/>
      <c r="C88" s="24" t="s">
        <v>178</v>
      </c>
      <c r="D88" s="30">
        <v>300</v>
      </c>
      <c r="E88" s="24" t="s">
        <v>118</v>
      </c>
      <c r="F88" s="24" t="s">
        <v>512</v>
      </c>
      <c r="G88" s="24" t="s">
        <v>4</v>
      </c>
    </row>
    <row r="89" spans="1:7" x14ac:dyDescent="0.25">
      <c r="A89" s="21">
        <v>42503</v>
      </c>
      <c r="B89" s="23"/>
      <c r="C89" s="24" t="s">
        <v>23</v>
      </c>
      <c r="D89" s="30">
        <v>250</v>
      </c>
      <c r="E89" s="24" t="s">
        <v>24</v>
      </c>
      <c r="F89" s="24" t="s">
        <v>395</v>
      </c>
      <c r="G89" s="24" t="s">
        <v>4</v>
      </c>
    </row>
    <row r="90" spans="1:7" x14ac:dyDescent="0.25">
      <c r="A90" s="21">
        <v>42503</v>
      </c>
      <c r="B90" s="23"/>
      <c r="C90" s="24" t="s">
        <v>43</v>
      </c>
      <c r="D90" s="30">
        <v>280.63</v>
      </c>
      <c r="E90" s="24" t="s">
        <v>44</v>
      </c>
      <c r="F90" s="24" t="s">
        <v>513</v>
      </c>
      <c r="G90" s="24" t="s">
        <v>4</v>
      </c>
    </row>
    <row r="91" spans="1:7" x14ac:dyDescent="0.25">
      <c r="A91" s="21">
        <v>42505</v>
      </c>
      <c r="B91" s="23"/>
      <c r="C91" s="24" t="s">
        <v>178</v>
      </c>
      <c r="D91" s="30">
        <v>300</v>
      </c>
      <c r="E91" s="24" t="s">
        <v>118</v>
      </c>
      <c r="F91" s="24" t="s">
        <v>514</v>
      </c>
      <c r="G91" s="24" t="s">
        <v>4</v>
      </c>
    </row>
    <row r="92" spans="1:7" x14ac:dyDescent="0.25">
      <c r="A92" s="21">
        <v>42506</v>
      </c>
      <c r="B92" s="23"/>
      <c r="C92" s="24" t="s">
        <v>178</v>
      </c>
      <c r="D92" s="30">
        <v>500</v>
      </c>
      <c r="E92" s="24" t="s">
        <v>118</v>
      </c>
      <c r="F92" s="24" t="s">
        <v>505</v>
      </c>
      <c r="G92" s="24" t="s">
        <v>4</v>
      </c>
    </row>
    <row r="93" spans="1:7" x14ac:dyDescent="0.25">
      <c r="A93" s="21">
        <v>42506</v>
      </c>
      <c r="B93" s="23"/>
      <c r="C93" s="24" t="s">
        <v>23</v>
      </c>
      <c r="D93" s="30">
        <v>763.61</v>
      </c>
      <c r="E93" s="24" t="s">
        <v>24</v>
      </c>
      <c r="F93" s="24" t="s">
        <v>395</v>
      </c>
      <c r="G93" s="24" t="s">
        <v>4</v>
      </c>
    </row>
    <row r="94" spans="1:7" x14ac:dyDescent="0.25">
      <c r="A94" s="21">
        <v>42507</v>
      </c>
      <c r="B94" s="23"/>
      <c r="C94" s="24" t="s">
        <v>23</v>
      </c>
      <c r="D94" s="30">
        <v>500</v>
      </c>
      <c r="E94" s="24" t="s">
        <v>24</v>
      </c>
      <c r="F94" s="24" t="s">
        <v>395</v>
      </c>
      <c r="G94" s="24" t="s">
        <v>4</v>
      </c>
    </row>
    <row r="95" spans="1:7" x14ac:dyDescent="0.25">
      <c r="A95" s="21">
        <v>42508</v>
      </c>
      <c r="B95" s="23"/>
      <c r="C95" s="24" t="s">
        <v>23</v>
      </c>
      <c r="D95" s="30">
        <v>750.15</v>
      </c>
      <c r="E95" s="24" t="s">
        <v>24</v>
      </c>
      <c r="F95" s="24" t="s">
        <v>395</v>
      </c>
      <c r="G95" s="24" t="s">
        <v>4</v>
      </c>
    </row>
    <row r="96" spans="1:7" x14ac:dyDescent="0.25">
      <c r="A96" s="21">
        <v>42509</v>
      </c>
      <c r="B96" s="23"/>
      <c r="C96" s="24" t="s">
        <v>92</v>
      </c>
      <c r="D96" s="30">
        <v>300</v>
      </c>
      <c r="E96" s="24" t="s">
        <v>515</v>
      </c>
      <c r="F96" s="24" t="s">
        <v>516</v>
      </c>
      <c r="G96" s="24" t="s">
        <v>4</v>
      </c>
    </row>
    <row r="97" spans="1:7" x14ac:dyDescent="0.25">
      <c r="A97" s="21">
        <v>42509</v>
      </c>
      <c r="B97" s="23"/>
      <c r="C97" s="24" t="s">
        <v>359</v>
      </c>
      <c r="D97" s="30">
        <v>1000</v>
      </c>
      <c r="E97" s="24" t="s">
        <v>323</v>
      </c>
      <c r="F97" s="24" t="s">
        <v>517</v>
      </c>
      <c r="G97" s="24" t="s">
        <v>29</v>
      </c>
    </row>
    <row r="98" spans="1:7" x14ac:dyDescent="0.25">
      <c r="A98" s="21">
        <v>42510</v>
      </c>
      <c r="B98" s="23"/>
      <c r="C98" s="24" t="s">
        <v>18</v>
      </c>
      <c r="D98" s="30">
        <v>328</v>
      </c>
      <c r="E98" s="24" t="s">
        <v>19</v>
      </c>
      <c r="F98" s="24" t="s">
        <v>20</v>
      </c>
      <c r="G98" s="24" t="s">
        <v>4</v>
      </c>
    </row>
    <row r="99" spans="1:7" x14ac:dyDescent="0.25">
      <c r="A99" s="21">
        <v>42510</v>
      </c>
      <c r="B99" s="23"/>
      <c r="C99" s="24" t="s">
        <v>178</v>
      </c>
      <c r="D99" s="30">
        <v>300</v>
      </c>
      <c r="E99" s="24" t="s">
        <v>118</v>
      </c>
      <c r="F99" s="24" t="s">
        <v>518</v>
      </c>
      <c r="G99" s="24" t="s">
        <v>4</v>
      </c>
    </row>
    <row r="100" spans="1:7" x14ac:dyDescent="0.25">
      <c r="A100" s="21">
        <v>42512</v>
      </c>
      <c r="B100" s="23"/>
      <c r="C100" s="24" t="s">
        <v>23</v>
      </c>
      <c r="D100" s="30">
        <v>500</v>
      </c>
      <c r="E100" s="24" t="s">
        <v>461</v>
      </c>
      <c r="F100" s="24" t="s">
        <v>395</v>
      </c>
      <c r="G100" s="24" t="s">
        <v>4</v>
      </c>
    </row>
    <row r="101" spans="1:7" x14ac:dyDescent="0.25">
      <c r="A101" s="21">
        <v>42513</v>
      </c>
      <c r="B101" s="23"/>
      <c r="C101" s="24" t="s">
        <v>33</v>
      </c>
      <c r="D101" s="30">
        <v>1228.75</v>
      </c>
      <c r="E101" s="24" t="s">
        <v>255</v>
      </c>
      <c r="F101" s="24" t="s">
        <v>519</v>
      </c>
      <c r="G101" s="24" t="s">
        <v>4</v>
      </c>
    </row>
    <row r="102" spans="1:7" x14ac:dyDescent="0.25">
      <c r="A102" s="21">
        <v>42513</v>
      </c>
      <c r="B102" s="23"/>
      <c r="C102" s="24" t="s">
        <v>178</v>
      </c>
      <c r="D102" s="30">
        <v>500</v>
      </c>
      <c r="E102" s="24" t="s">
        <v>118</v>
      </c>
      <c r="F102" s="24" t="s">
        <v>505</v>
      </c>
      <c r="G102" s="24" t="s">
        <v>4</v>
      </c>
    </row>
    <row r="103" spans="1:7" x14ac:dyDescent="0.25">
      <c r="A103" s="21">
        <v>42514</v>
      </c>
      <c r="B103" s="23"/>
      <c r="C103" s="24" t="s">
        <v>23</v>
      </c>
      <c r="D103" s="30">
        <v>500</v>
      </c>
      <c r="E103" s="24" t="s">
        <v>461</v>
      </c>
      <c r="F103" s="24" t="s">
        <v>395</v>
      </c>
      <c r="G103" s="24" t="s">
        <v>4</v>
      </c>
    </row>
    <row r="104" spans="1:7" x14ac:dyDescent="0.25">
      <c r="A104" s="21">
        <v>42514</v>
      </c>
      <c r="B104" s="23"/>
      <c r="C104" s="24" t="s">
        <v>23</v>
      </c>
      <c r="D104" s="30">
        <v>760.79</v>
      </c>
      <c r="E104" s="24" t="s">
        <v>402</v>
      </c>
      <c r="F104" s="24" t="s">
        <v>395</v>
      </c>
      <c r="G104" s="24" t="s">
        <v>4</v>
      </c>
    </row>
    <row r="105" spans="1:7" x14ac:dyDescent="0.25">
      <c r="A105" s="21">
        <v>42514</v>
      </c>
      <c r="B105" s="23"/>
      <c r="C105" s="24" t="s">
        <v>30</v>
      </c>
      <c r="D105" s="30">
        <v>15</v>
      </c>
      <c r="E105" s="24" t="s">
        <v>394</v>
      </c>
      <c r="F105" s="24" t="s">
        <v>32</v>
      </c>
      <c r="G105" s="24" t="s">
        <v>4</v>
      </c>
    </row>
    <row r="106" spans="1:7" x14ac:dyDescent="0.25">
      <c r="A106" s="21">
        <v>42520</v>
      </c>
      <c r="B106" s="23"/>
      <c r="C106" s="24" t="s">
        <v>30</v>
      </c>
      <c r="D106" s="30">
        <v>15</v>
      </c>
      <c r="E106" s="24" t="s">
        <v>394</v>
      </c>
      <c r="F106" s="24" t="s">
        <v>32</v>
      </c>
      <c r="G106" s="24" t="s">
        <v>4</v>
      </c>
    </row>
    <row r="107" spans="1:7" x14ac:dyDescent="0.25">
      <c r="A107" s="21">
        <v>42520</v>
      </c>
      <c r="B107" s="23"/>
      <c r="C107" s="24" t="s">
        <v>178</v>
      </c>
      <c r="D107" s="30">
        <v>500</v>
      </c>
      <c r="E107" s="24" t="s">
        <v>118</v>
      </c>
      <c r="F107" s="24" t="s">
        <v>505</v>
      </c>
      <c r="G107" s="24" t="s">
        <v>4</v>
      </c>
    </row>
    <row r="108" spans="1:7" x14ac:dyDescent="0.25">
      <c r="A108" s="21">
        <v>42520</v>
      </c>
      <c r="B108" s="23"/>
      <c r="C108" s="24" t="s">
        <v>23</v>
      </c>
      <c r="D108" s="30">
        <v>750</v>
      </c>
      <c r="E108" s="24" t="s">
        <v>24</v>
      </c>
      <c r="F108" s="24" t="s">
        <v>395</v>
      </c>
      <c r="G108" s="24" t="s">
        <v>4</v>
      </c>
    </row>
    <row r="109" spans="1:7" x14ac:dyDescent="0.25">
      <c r="A109" s="21">
        <v>42520</v>
      </c>
      <c r="B109" s="23"/>
      <c r="C109" s="24" t="s">
        <v>23</v>
      </c>
      <c r="D109" s="30">
        <v>400</v>
      </c>
      <c r="E109" s="24" t="s">
        <v>24</v>
      </c>
      <c r="F109" s="24" t="s">
        <v>395</v>
      </c>
      <c r="G109" s="24" t="s">
        <v>4</v>
      </c>
    </row>
    <row r="110" spans="1:7" x14ac:dyDescent="0.25">
      <c r="A110" s="21">
        <v>42521</v>
      </c>
      <c r="B110" s="23"/>
      <c r="C110" s="24" t="s">
        <v>18</v>
      </c>
      <c r="D110" s="30">
        <v>539.79999999999995</v>
      </c>
      <c r="E110" s="24" t="s">
        <v>520</v>
      </c>
      <c r="F110" s="24" t="s">
        <v>521</v>
      </c>
      <c r="G110" s="24" t="s">
        <v>4</v>
      </c>
    </row>
    <row r="111" spans="1:7" x14ac:dyDescent="0.25">
      <c r="A111" s="21">
        <v>42529</v>
      </c>
      <c r="B111" s="23">
        <v>558</v>
      </c>
      <c r="C111" s="24" t="s">
        <v>0</v>
      </c>
      <c r="D111" s="30">
        <v>3245</v>
      </c>
      <c r="E111" s="24" t="s">
        <v>1</v>
      </c>
      <c r="F111" s="24" t="s">
        <v>522</v>
      </c>
      <c r="G111" s="24" t="s">
        <v>4</v>
      </c>
    </row>
    <row r="112" spans="1:7" x14ac:dyDescent="0.25">
      <c r="A112" s="21">
        <v>42530</v>
      </c>
      <c r="B112" s="23">
        <v>557</v>
      </c>
      <c r="C112" s="24" t="s">
        <v>2</v>
      </c>
      <c r="D112" s="30">
        <v>817</v>
      </c>
      <c r="E112" s="24" t="s">
        <v>3</v>
      </c>
      <c r="F112" s="24" t="s">
        <v>522</v>
      </c>
      <c r="G112" s="24" t="s">
        <v>4</v>
      </c>
    </row>
    <row r="113" spans="1:7" x14ac:dyDescent="0.25">
      <c r="A113" s="21">
        <v>42532</v>
      </c>
      <c r="B113" s="23">
        <v>561</v>
      </c>
      <c r="C113" s="24" t="s">
        <v>92</v>
      </c>
      <c r="D113" s="30">
        <v>2475</v>
      </c>
      <c r="E113" s="24" t="s">
        <v>93</v>
      </c>
      <c r="F113" s="24" t="s">
        <v>361</v>
      </c>
      <c r="G113" s="24" t="s">
        <v>4</v>
      </c>
    </row>
    <row r="114" spans="1:7" x14ac:dyDescent="0.25">
      <c r="A114" s="21">
        <v>42535</v>
      </c>
      <c r="B114" s="23">
        <v>560</v>
      </c>
      <c r="C114" s="24" t="s">
        <v>180</v>
      </c>
      <c r="D114" s="30">
        <v>1500</v>
      </c>
      <c r="E114" s="24" t="s">
        <v>6</v>
      </c>
      <c r="F114" s="24" t="s">
        <v>523</v>
      </c>
      <c r="G114" s="24" t="s">
        <v>4</v>
      </c>
    </row>
    <row r="115" spans="1:7" x14ac:dyDescent="0.25">
      <c r="A115" s="21">
        <v>42536</v>
      </c>
      <c r="B115" s="23">
        <v>563</v>
      </c>
      <c r="C115" s="24" t="s">
        <v>9</v>
      </c>
      <c r="D115" s="30">
        <v>5000</v>
      </c>
      <c r="E115" s="24" t="s">
        <v>456</v>
      </c>
      <c r="F115" s="24" t="s">
        <v>524</v>
      </c>
      <c r="G115" s="24" t="s">
        <v>4</v>
      </c>
    </row>
    <row r="116" spans="1:7" x14ac:dyDescent="0.25">
      <c r="A116" s="21">
        <v>42537</v>
      </c>
      <c r="B116" s="23">
        <v>564</v>
      </c>
      <c r="C116" s="24" t="s">
        <v>180</v>
      </c>
      <c r="D116" s="30">
        <v>4500</v>
      </c>
      <c r="E116" s="24" t="s">
        <v>6</v>
      </c>
      <c r="F116" s="24" t="s">
        <v>525</v>
      </c>
      <c r="G116" s="24" t="s">
        <v>4</v>
      </c>
    </row>
    <row r="117" spans="1:7" x14ac:dyDescent="0.25">
      <c r="A117" s="21">
        <v>42549</v>
      </c>
      <c r="B117" s="23">
        <v>567</v>
      </c>
      <c r="C117" s="24" t="s">
        <v>452</v>
      </c>
      <c r="D117" s="30">
        <v>1700</v>
      </c>
      <c r="E117" s="24" t="s">
        <v>315</v>
      </c>
      <c r="F117" s="24" t="s">
        <v>526</v>
      </c>
      <c r="G117" s="24" t="s">
        <v>4</v>
      </c>
    </row>
    <row r="118" spans="1:7" x14ac:dyDescent="0.25">
      <c r="A118" s="21">
        <v>42522</v>
      </c>
      <c r="B118" s="23"/>
      <c r="C118" s="24" t="s">
        <v>15</v>
      </c>
      <c r="D118" s="30">
        <v>290</v>
      </c>
      <c r="E118" s="24" t="s">
        <v>16</v>
      </c>
      <c r="F118" s="24" t="s">
        <v>527</v>
      </c>
      <c r="G118" s="24" t="s">
        <v>4</v>
      </c>
    </row>
    <row r="119" spans="1:7" x14ac:dyDescent="0.25">
      <c r="A119" s="21">
        <v>42524</v>
      </c>
      <c r="B119" s="23"/>
      <c r="C119" s="24" t="s">
        <v>179</v>
      </c>
      <c r="D119" s="30">
        <v>2714</v>
      </c>
      <c r="E119" s="24" t="s">
        <v>528</v>
      </c>
      <c r="F119" s="24" t="s">
        <v>529</v>
      </c>
      <c r="G119" s="24" t="s">
        <v>29</v>
      </c>
    </row>
    <row r="120" spans="1:7" x14ac:dyDescent="0.25">
      <c r="A120" s="21">
        <v>42526</v>
      </c>
      <c r="B120" s="23"/>
      <c r="C120" s="24" t="s">
        <v>178</v>
      </c>
      <c r="D120" s="30">
        <v>500</v>
      </c>
      <c r="E120" s="24" t="s">
        <v>118</v>
      </c>
      <c r="F120" s="24" t="s">
        <v>178</v>
      </c>
      <c r="G120" s="24" t="s">
        <v>4</v>
      </c>
    </row>
    <row r="121" spans="1:7" x14ac:dyDescent="0.25">
      <c r="A121" s="21">
        <v>42527</v>
      </c>
      <c r="B121" s="23"/>
      <c r="C121" s="24" t="s">
        <v>23</v>
      </c>
      <c r="D121" s="30">
        <v>500</v>
      </c>
      <c r="E121" s="24" t="s">
        <v>24</v>
      </c>
      <c r="F121" s="24" t="s">
        <v>25</v>
      </c>
      <c r="G121" s="24" t="s">
        <v>4</v>
      </c>
    </row>
    <row r="122" spans="1:7" x14ac:dyDescent="0.25">
      <c r="A122" s="21">
        <v>42528</v>
      </c>
      <c r="B122" s="23"/>
      <c r="C122" s="24" t="s">
        <v>23</v>
      </c>
      <c r="D122" s="30">
        <v>820.07</v>
      </c>
      <c r="E122" s="24" t="s">
        <v>24</v>
      </c>
      <c r="F122" s="24" t="s">
        <v>25</v>
      </c>
      <c r="G122" s="24" t="s">
        <v>4</v>
      </c>
    </row>
    <row r="123" spans="1:7" x14ac:dyDescent="0.25">
      <c r="A123" s="21">
        <v>42528</v>
      </c>
      <c r="B123" s="23"/>
      <c r="C123" s="24" t="s">
        <v>180</v>
      </c>
      <c r="D123" s="30">
        <v>1196.55</v>
      </c>
      <c r="E123" s="24" t="s">
        <v>19</v>
      </c>
      <c r="F123" s="24" t="s">
        <v>75</v>
      </c>
      <c r="G123" s="24" t="s">
        <v>4</v>
      </c>
    </row>
    <row r="124" spans="1:7" x14ac:dyDescent="0.25">
      <c r="A124" s="21">
        <v>42529</v>
      </c>
      <c r="B124" s="23"/>
      <c r="C124" s="24" t="s">
        <v>30</v>
      </c>
      <c r="D124" s="30">
        <v>15</v>
      </c>
      <c r="E124" s="24" t="s">
        <v>394</v>
      </c>
      <c r="F124" s="24" t="s">
        <v>530</v>
      </c>
      <c r="G124" s="24" t="s">
        <v>4</v>
      </c>
    </row>
    <row r="125" spans="1:7" x14ac:dyDescent="0.25">
      <c r="A125" s="21">
        <v>42530</v>
      </c>
      <c r="B125" s="23"/>
      <c r="C125" s="24" t="s">
        <v>331</v>
      </c>
      <c r="D125" s="30">
        <v>5800</v>
      </c>
      <c r="E125" s="24" t="s">
        <v>313</v>
      </c>
      <c r="F125" s="24" t="s">
        <v>531</v>
      </c>
      <c r="G125" s="24" t="s">
        <v>29</v>
      </c>
    </row>
    <row r="126" spans="1:7" x14ac:dyDescent="0.25">
      <c r="A126" s="21">
        <v>42530</v>
      </c>
      <c r="B126" s="23"/>
      <c r="C126" s="24" t="s">
        <v>331</v>
      </c>
      <c r="D126" s="30">
        <v>1800</v>
      </c>
      <c r="E126" s="24" t="s">
        <v>349</v>
      </c>
      <c r="F126" s="24" t="s">
        <v>532</v>
      </c>
      <c r="G126" s="24" t="s">
        <v>29</v>
      </c>
    </row>
    <row r="127" spans="1:7" x14ac:dyDescent="0.25">
      <c r="A127" s="21">
        <v>42530</v>
      </c>
      <c r="B127" s="23"/>
      <c r="C127" s="24" t="s">
        <v>33</v>
      </c>
      <c r="D127" s="30">
        <v>752.42</v>
      </c>
      <c r="E127" s="24" t="s">
        <v>34</v>
      </c>
      <c r="F127" s="24" t="s">
        <v>533</v>
      </c>
      <c r="G127" s="24" t="s">
        <v>4</v>
      </c>
    </row>
    <row r="128" spans="1:7" x14ac:dyDescent="0.25">
      <c r="A128" s="21">
        <v>42530</v>
      </c>
      <c r="B128" s="23"/>
      <c r="C128" s="24" t="s">
        <v>180</v>
      </c>
      <c r="D128" s="30">
        <v>1300</v>
      </c>
      <c r="E128" s="24" t="s">
        <v>534</v>
      </c>
      <c r="F128" s="24" t="s">
        <v>535</v>
      </c>
      <c r="G128" s="24" t="s">
        <v>4</v>
      </c>
    </row>
    <row r="129" spans="1:7" x14ac:dyDescent="0.25">
      <c r="A129" s="21">
        <v>42530</v>
      </c>
      <c r="B129" s="23"/>
      <c r="C129" s="24" t="s">
        <v>180</v>
      </c>
      <c r="D129" s="30">
        <v>1300</v>
      </c>
      <c r="E129" s="24" t="s">
        <v>536</v>
      </c>
      <c r="F129" s="24" t="s">
        <v>535</v>
      </c>
      <c r="G129" s="24" t="s">
        <v>4</v>
      </c>
    </row>
    <row r="130" spans="1:7" x14ac:dyDescent="0.25">
      <c r="A130" s="21">
        <v>42530</v>
      </c>
      <c r="B130" s="23"/>
      <c r="C130" s="24" t="s">
        <v>180</v>
      </c>
      <c r="D130" s="30">
        <v>1300</v>
      </c>
      <c r="E130" s="24" t="s">
        <v>457</v>
      </c>
      <c r="F130" s="24" t="s">
        <v>535</v>
      </c>
      <c r="G130" s="24" t="s">
        <v>4</v>
      </c>
    </row>
    <row r="131" spans="1:7" x14ac:dyDescent="0.25">
      <c r="A131" s="21">
        <v>42530</v>
      </c>
      <c r="B131" s="23"/>
      <c r="C131" s="24" t="s">
        <v>180</v>
      </c>
      <c r="D131" s="30">
        <v>1300</v>
      </c>
      <c r="E131" s="24" t="s">
        <v>151</v>
      </c>
      <c r="F131" s="24" t="s">
        <v>537</v>
      </c>
      <c r="G131" s="24" t="s">
        <v>4</v>
      </c>
    </row>
    <row r="132" spans="1:7" x14ac:dyDescent="0.25">
      <c r="A132" s="21">
        <v>42530</v>
      </c>
      <c r="B132" s="23"/>
      <c r="C132" s="24" t="s">
        <v>180</v>
      </c>
      <c r="D132" s="30">
        <v>1300</v>
      </c>
      <c r="E132" s="24" t="s">
        <v>327</v>
      </c>
      <c r="F132" s="24" t="s">
        <v>36</v>
      </c>
      <c r="G132" s="24" t="s">
        <v>4</v>
      </c>
    </row>
    <row r="133" spans="1:7" x14ac:dyDescent="0.25">
      <c r="A133" s="21">
        <v>42530</v>
      </c>
      <c r="B133" s="23"/>
      <c r="C133" s="24" t="s">
        <v>180</v>
      </c>
      <c r="D133" s="30">
        <v>1150</v>
      </c>
      <c r="E133" s="24" t="s">
        <v>172</v>
      </c>
      <c r="F133" s="24" t="s">
        <v>36</v>
      </c>
      <c r="G133" s="24" t="s">
        <v>4</v>
      </c>
    </row>
    <row r="134" spans="1:7" x14ac:dyDescent="0.25">
      <c r="A134" s="21">
        <v>42530</v>
      </c>
      <c r="B134" s="23"/>
      <c r="C134" s="24" t="s">
        <v>180</v>
      </c>
      <c r="D134" s="30">
        <v>3450</v>
      </c>
      <c r="E134" s="24" t="s">
        <v>285</v>
      </c>
      <c r="F134" s="24" t="s">
        <v>36</v>
      </c>
      <c r="G134" s="24" t="s">
        <v>4</v>
      </c>
    </row>
    <row r="135" spans="1:7" x14ac:dyDescent="0.25">
      <c r="A135" s="21">
        <v>42530</v>
      </c>
      <c r="B135" s="23"/>
      <c r="C135" s="24" t="s">
        <v>180</v>
      </c>
      <c r="D135" s="30">
        <v>4650</v>
      </c>
      <c r="E135" s="24" t="s">
        <v>39</v>
      </c>
      <c r="F135" s="24" t="s">
        <v>36</v>
      </c>
      <c r="G135" s="24" t="s">
        <v>4</v>
      </c>
    </row>
    <row r="136" spans="1:7" x14ac:dyDescent="0.25">
      <c r="A136" s="21">
        <v>42530</v>
      </c>
      <c r="B136" s="23"/>
      <c r="C136" s="24" t="s">
        <v>180</v>
      </c>
      <c r="D136" s="30">
        <v>1200</v>
      </c>
      <c r="E136" s="24" t="s">
        <v>538</v>
      </c>
      <c r="F136" s="24" t="s">
        <v>36</v>
      </c>
      <c r="G136" s="24" t="s">
        <v>4</v>
      </c>
    </row>
    <row r="137" spans="1:7" x14ac:dyDescent="0.25">
      <c r="A137" s="21">
        <v>42531</v>
      </c>
      <c r="B137" s="23"/>
      <c r="C137" s="24" t="s">
        <v>23</v>
      </c>
      <c r="D137" s="30">
        <v>780.07</v>
      </c>
      <c r="E137" s="24" t="s">
        <v>24</v>
      </c>
      <c r="F137" s="24" t="s">
        <v>25</v>
      </c>
      <c r="G137" s="24" t="s">
        <v>4</v>
      </c>
    </row>
    <row r="138" spans="1:7" x14ac:dyDescent="0.25">
      <c r="A138" s="21">
        <v>42534</v>
      </c>
      <c r="B138" s="23"/>
      <c r="C138" s="24" t="s">
        <v>178</v>
      </c>
      <c r="D138" s="30">
        <v>500</v>
      </c>
      <c r="E138" s="24" t="s">
        <v>118</v>
      </c>
      <c r="F138" s="24" t="s">
        <v>178</v>
      </c>
      <c r="G138" s="24" t="s">
        <v>4</v>
      </c>
    </row>
    <row r="139" spans="1:7" x14ac:dyDescent="0.25">
      <c r="A139" s="21">
        <v>42534</v>
      </c>
      <c r="B139" s="23"/>
      <c r="C139" s="24" t="s">
        <v>23</v>
      </c>
      <c r="D139" s="30">
        <v>700</v>
      </c>
      <c r="E139" s="24" t="s">
        <v>24</v>
      </c>
      <c r="F139" s="24" t="s">
        <v>25</v>
      </c>
      <c r="G139" s="24" t="s">
        <v>4</v>
      </c>
    </row>
    <row r="140" spans="1:7" x14ac:dyDescent="0.25">
      <c r="A140" s="21">
        <v>42535</v>
      </c>
      <c r="B140" s="23"/>
      <c r="C140" s="24" t="s">
        <v>46</v>
      </c>
      <c r="D140" s="30">
        <v>400</v>
      </c>
      <c r="E140" s="24" t="s">
        <v>313</v>
      </c>
      <c r="F140" s="24" t="s">
        <v>539</v>
      </c>
      <c r="G140" s="24" t="s">
        <v>4</v>
      </c>
    </row>
    <row r="141" spans="1:7" x14ac:dyDescent="0.25">
      <c r="A141" s="21">
        <v>42535</v>
      </c>
      <c r="B141" s="23"/>
      <c r="C141" s="24" t="s">
        <v>46</v>
      </c>
      <c r="D141" s="30">
        <v>400</v>
      </c>
      <c r="E141" s="24" t="s">
        <v>367</v>
      </c>
      <c r="F141" s="24" t="s">
        <v>539</v>
      </c>
      <c r="G141" s="24" t="s">
        <v>4</v>
      </c>
    </row>
    <row r="142" spans="1:7" x14ac:dyDescent="0.25">
      <c r="A142" s="21">
        <v>42535</v>
      </c>
      <c r="B142" s="23"/>
      <c r="C142" s="24" t="s">
        <v>46</v>
      </c>
      <c r="D142" s="30">
        <v>400</v>
      </c>
      <c r="E142" s="24" t="s">
        <v>540</v>
      </c>
      <c r="F142" s="24" t="s">
        <v>539</v>
      </c>
      <c r="G142" s="24" t="s">
        <v>4</v>
      </c>
    </row>
    <row r="143" spans="1:7" x14ac:dyDescent="0.25">
      <c r="A143" s="21">
        <v>42535</v>
      </c>
      <c r="B143" s="23"/>
      <c r="C143" s="24" t="s">
        <v>46</v>
      </c>
      <c r="D143" s="30">
        <v>400</v>
      </c>
      <c r="E143" s="24" t="s">
        <v>420</v>
      </c>
      <c r="F143" s="24" t="s">
        <v>539</v>
      </c>
      <c r="G143" s="24" t="s">
        <v>4</v>
      </c>
    </row>
    <row r="144" spans="1:7" x14ac:dyDescent="0.25">
      <c r="A144" s="21">
        <v>42536</v>
      </c>
      <c r="B144" s="23"/>
      <c r="C144" s="24" t="s">
        <v>5</v>
      </c>
      <c r="D144" s="30">
        <v>1000</v>
      </c>
      <c r="E144" s="24" t="s">
        <v>6</v>
      </c>
      <c r="F144" s="24" t="s">
        <v>541</v>
      </c>
      <c r="G144" s="24" t="s">
        <v>4</v>
      </c>
    </row>
    <row r="145" spans="1:7" x14ac:dyDescent="0.25">
      <c r="A145" s="21">
        <v>42536</v>
      </c>
      <c r="B145" s="23"/>
      <c r="C145" s="24" t="s">
        <v>5</v>
      </c>
      <c r="D145" s="30">
        <v>183.5</v>
      </c>
      <c r="E145" s="24" t="s">
        <v>82</v>
      </c>
      <c r="F145" s="24" t="s">
        <v>145</v>
      </c>
      <c r="G145" s="24" t="s">
        <v>4</v>
      </c>
    </row>
    <row r="146" spans="1:7" x14ac:dyDescent="0.25">
      <c r="A146" s="21">
        <v>42537</v>
      </c>
      <c r="B146" s="23"/>
      <c r="C146" s="24" t="s">
        <v>5</v>
      </c>
      <c r="D146" s="30">
        <v>500</v>
      </c>
      <c r="E146" s="24" t="s">
        <v>6</v>
      </c>
      <c r="F146" s="24" t="s">
        <v>40</v>
      </c>
      <c r="G146" s="24" t="s">
        <v>4</v>
      </c>
    </row>
    <row r="147" spans="1:7" x14ac:dyDescent="0.25">
      <c r="A147" s="21">
        <v>42537</v>
      </c>
      <c r="B147" s="23"/>
      <c r="C147" s="24" t="s">
        <v>5</v>
      </c>
      <c r="D147" s="30">
        <v>3000</v>
      </c>
      <c r="E147" s="24" t="s">
        <v>41</v>
      </c>
      <c r="F147" s="24" t="s">
        <v>36</v>
      </c>
      <c r="G147" s="24" t="s">
        <v>4</v>
      </c>
    </row>
    <row r="148" spans="1:7" x14ac:dyDescent="0.25">
      <c r="A148" s="21">
        <v>42537</v>
      </c>
      <c r="B148" s="23"/>
      <c r="C148" s="24" t="s">
        <v>5</v>
      </c>
      <c r="D148" s="30">
        <v>4050</v>
      </c>
      <c r="E148" s="24" t="s">
        <v>446</v>
      </c>
      <c r="F148" s="24" t="s">
        <v>36</v>
      </c>
      <c r="G148" s="24" t="s">
        <v>4</v>
      </c>
    </row>
    <row r="149" spans="1:7" x14ac:dyDescent="0.25">
      <c r="A149" s="21">
        <v>42537</v>
      </c>
      <c r="B149" s="23"/>
      <c r="C149" s="24" t="s">
        <v>5</v>
      </c>
      <c r="D149" s="30">
        <v>1750</v>
      </c>
      <c r="E149" s="24" t="s">
        <v>37</v>
      </c>
      <c r="F149" s="24" t="s">
        <v>36</v>
      </c>
      <c r="G149" s="24" t="s">
        <v>4</v>
      </c>
    </row>
    <row r="150" spans="1:7" x14ac:dyDescent="0.25">
      <c r="A150" s="21">
        <v>42537</v>
      </c>
      <c r="B150" s="23"/>
      <c r="C150" s="24" t="s">
        <v>5</v>
      </c>
      <c r="D150" s="30">
        <v>5250</v>
      </c>
      <c r="E150" s="24" t="s">
        <v>447</v>
      </c>
      <c r="F150" s="24" t="s">
        <v>36</v>
      </c>
      <c r="G150" s="24" t="s">
        <v>4</v>
      </c>
    </row>
    <row r="151" spans="1:7" x14ac:dyDescent="0.25">
      <c r="A151" s="21">
        <v>42537</v>
      </c>
      <c r="B151" s="23"/>
      <c r="C151" s="24" t="s">
        <v>5</v>
      </c>
      <c r="D151" s="30">
        <v>1800</v>
      </c>
      <c r="E151" s="24" t="s">
        <v>35</v>
      </c>
      <c r="F151" s="24" t="s">
        <v>36</v>
      </c>
      <c r="G151" s="24" t="s">
        <v>4</v>
      </c>
    </row>
    <row r="152" spans="1:7" x14ac:dyDescent="0.25">
      <c r="A152" s="21">
        <v>42537</v>
      </c>
      <c r="B152" s="23"/>
      <c r="C152" s="24" t="s">
        <v>5</v>
      </c>
      <c r="D152" s="30">
        <v>1900</v>
      </c>
      <c r="E152" s="24" t="s">
        <v>40</v>
      </c>
      <c r="F152" s="24" t="s">
        <v>36</v>
      </c>
      <c r="G152" s="24" t="s">
        <v>4</v>
      </c>
    </row>
    <row r="153" spans="1:7" x14ac:dyDescent="0.25">
      <c r="A153" s="21">
        <v>42537</v>
      </c>
      <c r="B153" s="23"/>
      <c r="C153" s="24" t="s">
        <v>5</v>
      </c>
      <c r="D153" s="30">
        <v>1900</v>
      </c>
      <c r="E153" s="24" t="s">
        <v>542</v>
      </c>
      <c r="F153" s="24" t="s">
        <v>36</v>
      </c>
      <c r="G153" s="24" t="s">
        <v>4</v>
      </c>
    </row>
    <row r="154" spans="1:7" x14ac:dyDescent="0.25">
      <c r="A154" s="21">
        <v>42537</v>
      </c>
      <c r="B154" s="23"/>
      <c r="C154" s="24" t="s">
        <v>33</v>
      </c>
      <c r="D154" s="30">
        <v>20</v>
      </c>
      <c r="E154" s="24" t="s">
        <v>543</v>
      </c>
      <c r="F154" s="24" t="s">
        <v>273</v>
      </c>
      <c r="G154" s="24" t="s">
        <v>4</v>
      </c>
    </row>
    <row r="155" spans="1:7" x14ac:dyDescent="0.25">
      <c r="A155" s="21">
        <v>42537</v>
      </c>
      <c r="B155" s="23"/>
      <c r="C155" s="24" t="s">
        <v>23</v>
      </c>
      <c r="D155" s="30">
        <v>500</v>
      </c>
      <c r="E155" s="24" t="s">
        <v>544</v>
      </c>
      <c r="F155" s="24" t="s">
        <v>25</v>
      </c>
      <c r="G155" s="24" t="s">
        <v>4</v>
      </c>
    </row>
    <row r="156" spans="1:7" x14ac:dyDescent="0.25">
      <c r="A156" s="21">
        <v>42537</v>
      </c>
      <c r="B156" s="23"/>
      <c r="C156" s="24" t="s">
        <v>43</v>
      </c>
      <c r="D156" s="30">
        <v>280.63</v>
      </c>
      <c r="E156" s="24" t="s">
        <v>44</v>
      </c>
      <c r="F156" s="24" t="s">
        <v>513</v>
      </c>
      <c r="G156" s="24" t="s">
        <v>4</v>
      </c>
    </row>
    <row r="157" spans="1:7" x14ac:dyDescent="0.25">
      <c r="A157" s="21">
        <v>42538</v>
      </c>
      <c r="B157" s="23"/>
      <c r="C157" s="24" t="s">
        <v>26</v>
      </c>
      <c r="D157" s="30">
        <v>840</v>
      </c>
      <c r="E157" s="24" t="s">
        <v>440</v>
      </c>
      <c r="F157" s="24" t="s">
        <v>545</v>
      </c>
      <c r="G157" s="24" t="s">
        <v>29</v>
      </c>
    </row>
    <row r="158" spans="1:7" x14ac:dyDescent="0.25">
      <c r="A158" s="21">
        <v>42538</v>
      </c>
      <c r="B158" s="23"/>
      <c r="C158" s="24" t="s">
        <v>5</v>
      </c>
      <c r="D158" s="30">
        <v>500</v>
      </c>
      <c r="E158" s="24" t="s">
        <v>6</v>
      </c>
      <c r="F158" s="24" t="s">
        <v>446</v>
      </c>
      <c r="G158" s="24" t="s">
        <v>4</v>
      </c>
    </row>
    <row r="159" spans="1:7" x14ac:dyDescent="0.25">
      <c r="A159" s="21">
        <v>42538</v>
      </c>
      <c r="B159" s="23"/>
      <c r="C159" s="24" t="s">
        <v>5</v>
      </c>
      <c r="D159" s="30">
        <v>500</v>
      </c>
      <c r="E159" s="24" t="s">
        <v>6</v>
      </c>
      <c r="F159" s="24" t="s">
        <v>355</v>
      </c>
      <c r="G159" s="24" t="s">
        <v>4</v>
      </c>
    </row>
    <row r="160" spans="1:7" x14ac:dyDescent="0.25">
      <c r="A160" s="21">
        <v>42539</v>
      </c>
      <c r="B160" s="23"/>
      <c r="C160" s="24" t="s">
        <v>359</v>
      </c>
      <c r="D160" s="30">
        <v>1000</v>
      </c>
      <c r="E160" s="24" t="s">
        <v>118</v>
      </c>
      <c r="F160" s="24" t="s">
        <v>546</v>
      </c>
      <c r="G160" s="24" t="s">
        <v>29</v>
      </c>
    </row>
    <row r="161" spans="1:7" x14ac:dyDescent="0.25">
      <c r="A161" s="21">
        <v>42539</v>
      </c>
      <c r="B161" s="23"/>
      <c r="C161" s="24" t="s">
        <v>359</v>
      </c>
      <c r="D161" s="30">
        <v>1360</v>
      </c>
      <c r="E161" s="24" t="s">
        <v>118</v>
      </c>
      <c r="F161" s="24" t="s">
        <v>547</v>
      </c>
      <c r="G161" s="24" t="s">
        <v>29</v>
      </c>
    </row>
    <row r="162" spans="1:7" x14ac:dyDescent="0.25">
      <c r="A162" s="21">
        <v>42540</v>
      </c>
      <c r="B162" s="23"/>
      <c r="C162" s="24" t="s">
        <v>359</v>
      </c>
      <c r="D162" s="30">
        <v>300</v>
      </c>
      <c r="E162" s="24" t="s">
        <v>548</v>
      </c>
      <c r="F162" s="24" t="s">
        <v>549</v>
      </c>
      <c r="G162" s="24" t="s">
        <v>29</v>
      </c>
    </row>
    <row r="163" spans="1:7" x14ac:dyDescent="0.25">
      <c r="A163" s="21">
        <v>42540</v>
      </c>
      <c r="B163" s="23"/>
      <c r="C163" s="24" t="s">
        <v>359</v>
      </c>
      <c r="D163" s="30">
        <v>463.52</v>
      </c>
      <c r="E163" s="24" t="s">
        <v>550</v>
      </c>
      <c r="F163" s="24" t="s">
        <v>549</v>
      </c>
      <c r="G163" s="24" t="s">
        <v>29</v>
      </c>
    </row>
    <row r="164" spans="1:7" x14ac:dyDescent="0.25">
      <c r="A164" s="21">
        <v>42541</v>
      </c>
      <c r="B164" s="23"/>
      <c r="C164" s="24" t="s">
        <v>359</v>
      </c>
      <c r="D164" s="30">
        <v>499.99</v>
      </c>
      <c r="E164" s="24" t="s">
        <v>551</v>
      </c>
      <c r="F164" s="24" t="s">
        <v>104</v>
      </c>
      <c r="G164" s="24" t="s">
        <v>29</v>
      </c>
    </row>
    <row r="165" spans="1:7" x14ac:dyDescent="0.25">
      <c r="A165" s="21">
        <v>42541</v>
      </c>
      <c r="B165" s="23"/>
      <c r="C165" s="24" t="s">
        <v>359</v>
      </c>
      <c r="D165" s="30">
        <v>376.51</v>
      </c>
      <c r="E165" s="24" t="s">
        <v>24</v>
      </c>
      <c r="F165" s="24" t="s">
        <v>549</v>
      </c>
      <c r="G165" s="24" t="s">
        <v>29</v>
      </c>
    </row>
    <row r="166" spans="1:7" x14ac:dyDescent="0.25">
      <c r="A166" s="21">
        <v>42541</v>
      </c>
      <c r="B166" s="23"/>
      <c r="C166" s="24" t="s">
        <v>178</v>
      </c>
      <c r="D166" s="30">
        <v>500</v>
      </c>
      <c r="E166" s="24" t="s">
        <v>118</v>
      </c>
      <c r="F166" s="24" t="s">
        <v>178</v>
      </c>
      <c r="G166" s="24" t="s">
        <v>4</v>
      </c>
    </row>
    <row r="167" spans="1:7" x14ac:dyDescent="0.25">
      <c r="A167" s="21">
        <v>42541</v>
      </c>
      <c r="B167" s="23"/>
      <c r="C167" s="24" t="s">
        <v>33</v>
      </c>
      <c r="D167" s="30">
        <v>100</v>
      </c>
      <c r="E167" s="24" t="s">
        <v>552</v>
      </c>
      <c r="F167" s="24" t="s">
        <v>553</v>
      </c>
      <c r="G167" s="24" t="s">
        <v>4</v>
      </c>
    </row>
    <row r="168" spans="1:7" x14ac:dyDescent="0.25">
      <c r="A168" s="21">
        <v>42542</v>
      </c>
      <c r="B168" s="23"/>
      <c r="C168" s="24" t="s">
        <v>30</v>
      </c>
      <c r="D168" s="30">
        <v>30</v>
      </c>
      <c r="E168" s="24" t="s">
        <v>394</v>
      </c>
      <c r="F168" s="24" t="s">
        <v>554</v>
      </c>
      <c r="G168" s="24" t="s">
        <v>4</v>
      </c>
    </row>
    <row r="169" spans="1:7" x14ac:dyDescent="0.25">
      <c r="A169" s="21">
        <v>42542</v>
      </c>
      <c r="B169" s="23"/>
      <c r="C169" s="24" t="s">
        <v>305</v>
      </c>
      <c r="D169" s="30">
        <v>1900</v>
      </c>
      <c r="E169" s="24" t="s">
        <v>555</v>
      </c>
      <c r="F169" s="24" t="s">
        <v>556</v>
      </c>
      <c r="G169" s="24" t="s">
        <v>29</v>
      </c>
    </row>
    <row r="170" spans="1:7" x14ac:dyDescent="0.25">
      <c r="A170" s="21">
        <v>42542</v>
      </c>
      <c r="B170" s="23"/>
      <c r="C170" s="24" t="s">
        <v>23</v>
      </c>
      <c r="D170" s="30">
        <v>500</v>
      </c>
      <c r="E170" s="24" t="s">
        <v>24</v>
      </c>
      <c r="F170" s="24" t="s">
        <v>25</v>
      </c>
      <c r="G170" s="24" t="s">
        <v>4</v>
      </c>
    </row>
    <row r="171" spans="1:7" x14ac:dyDescent="0.25">
      <c r="A171" s="21">
        <v>42543</v>
      </c>
      <c r="B171" s="23"/>
      <c r="C171" s="24" t="s">
        <v>46</v>
      </c>
      <c r="D171" s="30">
        <v>400</v>
      </c>
      <c r="E171" s="24" t="s">
        <v>313</v>
      </c>
      <c r="F171" s="24" t="s">
        <v>557</v>
      </c>
      <c r="G171" s="24" t="s">
        <v>4</v>
      </c>
    </row>
    <row r="172" spans="1:7" x14ac:dyDescent="0.25">
      <c r="A172" s="21">
        <v>42543</v>
      </c>
      <c r="B172" s="23"/>
      <c r="C172" s="24" t="s">
        <v>46</v>
      </c>
      <c r="D172" s="30">
        <v>400</v>
      </c>
      <c r="E172" s="24" t="s">
        <v>349</v>
      </c>
      <c r="F172" s="24" t="s">
        <v>557</v>
      </c>
      <c r="G172" s="24" t="s">
        <v>4</v>
      </c>
    </row>
    <row r="173" spans="1:7" x14ac:dyDescent="0.25">
      <c r="A173" s="21">
        <v>42543</v>
      </c>
      <c r="B173" s="23"/>
      <c r="C173" s="24" t="s">
        <v>46</v>
      </c>
      <c r="D173" s="30">
        <v>400</v>
      </c>
      <c r="E173" s="24" t="s">
        <v>368</v>
      </c>
      <c r="F173" s="24" t="s">
        <v>557</v>
      </c>
      <c r="G173" s="24" t="s">
        <v>4</v>
      </c>
    </row>
    <row r="174" spans="1:7" x14ac:dyDescent="0.25">
      <c r="A174" s="21">
        <v>42543</v>
      </c>
      <c r="B174" s="23"/>
      <c r="C174" s="24" t="s">
        <v>46</v>
      </c>
      <c r="D174" s="30">
        <v>400</v>
      </c>
      <c r="E174" s="24" t="s">
        <v>540</v>
      </c>
      <c r="F174" s="24" t="s">
        <v>557</v>
      </c>
      <c r="G174" s="24" t="s">
        <v>4</v>
      </c>
    </row>
    <row r="175" spans="1:7" x14ac:dyDescent="0.25">
      <c r="A175" s="21">
        <v>42543</v>
      </c>
      <c r="B175" s="23"/>
      <c r="C175" s="24" t="s">
        <v>46</v>
      </c>
      <c r="D175" s="30">
        <v>350</v>
      </c>
      <c r="E175" s="24" t="s">
        <v>351</v>
      </c>
      <c r="F175" s="24" t="s">
        <v>557</v>
      </c>
      <c r="G175" s="24" t="s">
        <v>4</v>
      </c>
    </row>
    <row r="176" spans="1:7" x14ac:dyDescent="0.25">
      <c r="A176" s="21">
        <v>42544</v>
      </c>
      <c r="B176" s="23"/>
      <c r="C176" s="24" t="s">
        <v>359</v>
      </c>
      <c r="D176" s="30">
        <v>1150</v>
      </c>
      <c r="E176" s="24" t="s">
        <v>548</v>
      </c>
      <c r="F176" s="24" t="s">
        <v>549</v>
      </c>
      <c r="G176" s="24" t="s">
        <v>29</v>
      </c>
    </row>
    <row r="177" spans="1:7" x14ac:dyDescent="0.25">
      <c r="A177" s="21">
        <v>42544</v>
      </c>
      <c r="B177" s="23"/>
      <c r="C177" s="24" t="s">
        <v>46</v>
      </c>
      <c r="D177" s="30">
        <v>300.07</v>
      </c>
      <c r="E177" s="24" t="s">
        <v>24</v>
      </c>
      <c r="F177" s="24" t="s">
        <v>558</v>
      </c>
      <c r="G177" s="24" t="s">
        <v>4</v>
      </c>
    </row>
    <row r="178" spans="1:7" x14ac:dyDescent="0.25">
      <c r="A178" s="21">
        <v>42544</v>
      </c>
      <c r="B178" s="23"/>
      <c r="C178" s="24" t="s">
        <v>46</v>
      </c>
      <c r="D178" s="30">
        <v>400</v>
      </c>
      <c r="E178" s="24" t="s">
        <v>313</v>
      </c>
      <c r="F178" s="24" t="s">
        <v>558</v>
      </c>
      <c r="G178" s="24" t="s">
        <v>4</v>
      </c>
    </row>
    <row r="179" spans="1:7" x14ac:dyDescent="0.25">
      <c r="A179" s="21">
        <v>42544</v>
      </c>
      <c r="B179" s="23"/>
      <c r="C179" s="24" t="s">
        <v>46</v>
      </c>
      <c r="D179" s="30">
        <v>400</v>
      </c>
      <c r="E179" s="24" t="s">
        <v>349</v>
      </c>
      <c r="F179" s="24" t="s">
        <v>558</v>
      </c>
      <c r="G179" s="24" t="s">
        <v>4</v>
      </c>
    </row>
    <row r="180" spans="1:7" x14ac:dyDescent="0.25">
      <c r="A180" s="21">
        <v>42544</v>
      </c>
      <c r="B180" s="23"/>
      <c r="C180" s="24" t="s">
        <v>46</v>
      </c>
      <c r="D180" s="30">
        <v>400</v>
      </c>
      <c r="E180" s="24" t="s">
        <v>368</v>
      </c>
      <c r="F180" s="24" t="s">
        <v>558</v>
      </c>
      <c r="G180" s="24" t="s">
        <v>4</v>
      </c>
    </row>
    <row r="181" spans="1:7" x14ac:dyDescent="0.25">
      <c r="A181" s="21">
        <v>42544</v>
      </c>
      <c r="B181" s="23"/>
      <c r="C181" s="24" t="s">
        <v>46</v>
      </c>
      <c r="D181" s="30">
        <v>400</v>
      </c>
      <c r="E181" s="24" t="s">
        <v>540</v>
      </c>
      <c r="F181" s="24" t="s">
        <v>558</v>
      </c>
      <c r="G181" s="24" t="s">
        <v>4</v>
      </c>
    </row>
    <row r="182" spans="1:7" x14ac:dyDescent="0.25">
      <c r="A182" s="21">
        <v>42545</v>
      </c>
      <c r="B182" s="23"/>
      <c r="C182" s="24" t="s">
        <v>23</v>
      </c>
      <c r="D182" s="30">
        <v>750.21</v>
      </c>
      <c r="E182" s="24" t="s">
        <v>402</v>
      </c>
      <c r="F182" s="24" t="s">
        <v>25</v>
      </c>
      <c r="G182" s="24" t="s">
        <v>4</v>
      </c>
    </row>
    <row r="183" spans="1:7" x14ac:dyDescent="0.25">
      <c r="A183" s="21">
        <v>42548</v>
      </c>
      <c r="B183" s="23"/>
      <c r="C183" s="24" t="s">
        <v>23</v>
      </c>
      <c r="D183" s="30">
        <v>750.08</v>
      </c>
      <c r="E183" s="24" t="s">
        <v>24</v>
      </c>
      <c r="F183" s="24" t="s">
        <v>25</v>
      </c>
      <c r="G183" s="24" t="s">
        <v>4</v>
      </c>
    </row>
    <row r="184" spans="1:7" x14ac:dyDescent="0.25">
      <c r="A184" s="21">
        <v>42548</v>
      </c>
      <c r="B184" s="23"/>
      <c r="C184" s="24" t="s">
        <v>178</v>
      </c>
      <c r="D184" s="30">
        <v>500</v>
      </c>
      <c r="E184" s="24" t="s">
        <v>118</v>
      </c>
      <c r="F184" s="24" t="s">
        <v>178</v>
      </c>
      <c r="G184" s="24" t="s">
        <v>4</v>
      </c>
    </row>
    <row r="185" spans="1:7" x14ac:dyDescent="0.25">
      <c r="A185" s="21">
        <v>42549</v>
      </c>
      <c r="B185" s="23"/>
      <c r="C185" s="24" t="s">
        <v>23</v>
      </c>
      <c r="D185" s="30">
        <v>450.24</v>
      </c>
      <c r="E185" s="24" t="s">
        <v>559</v>
      </c>
      <c r="F185" s="24" t="s">
        <v>25</v>
      </c>
      <c r="G185" s="24" t="s">
        <v>4</v>
      </c>
    </row>
    <row r="186" spans="1:7" x14ac:dyDescent="0.25">
      <c r="A186" s="21">
        <v>42550</v>
      </c>
      <c r="B186" s="23"/>
      <c r="C186" s="24" t="s">
        <v>23</v>
      </c>
      <c r="D186" s="30">
        <v>300.19</v>
      </c>
      <c r="E186" s="24" t="s">
        <v>402</v>
      </c>
      <c r="F186" s="24" t="s">
        <v>25</v>
      </c>
      <c r="G186" s="24" t="s">
        <v>4</v>
      </c>
    </row>
    <row r="187" spans="1:7" x14ac:dyDescent="0.25">
      <c r="A187" s="21">
        <v>42550</v>
      </c>
      <c r="B187" s="23"/>
      <c r="C187" s="24" t="s">
        <v>46</v>
      </c>
      <c r="D187" s="30">
        <v>1800</v>
      </c>
      <c r="E187" s="24" t="s">
        <v>313</v>
      </c>
      <c r="F187" s="24" t="s">
        <v>560</v>
      </c>
      <c r="G187" s="24" t="s">
        <v>4</v>
      </c>
    </row>
    <row r="188" spans="1:7" x14ac:dyDescent="0.25">
      <c r="A188" s="21">
        <v>42550</v>
      </c>
      <c r="B188" s="23"/>
      <c r="C188" s="24" t="s">
        <v>46</v>
      </c>
      <c r="D188" s="30">
        <v>1800</v>
      </c>
      <c r="E188" s="24" t="s">
        <v>349</v>
      </c>
      <c r="F188" s="24" t="s">
        <v>560</v>
      </c>
      <c r="G188" s="24" t="s">
        <v>4</v>
      </c>
    </row>
    <row r="189" spans="1:7" x14ac:dyDescent="0.25">
      <c r="A189" s="21">
        <v>42550</v>
      </c>
      <c r="B189" s="23"/>
      <c r="C189" s="24" t="s">
        <v>46</v>
      </c>
      <c r="D189" s="30">
        <v>1800</v>
      </c>
      <c r="E189" s="24" t="s">
        <v>353</v>
      </c>
      <c r="F189" s="24" t="s">
        <v>560</v>
      </c>
      <c r="G189" s="24" t="s">
        <v>4</v>
      </c>
    </row>
    <row r="190" spans="1:7" x14ac:dyDescent="0.25">
      <c r="A190" s="21">
        <v>42551</v>
      </c>
      <c r="B190" s="23"/>
      <c r="C190" s="24" t="s">
        <v>46</v>
      </c>
      <c r="D190" s="30">
        <v>1550</v>
      </c>
      <c r="E190" s="24" t="s">
        <v>50</v>
      </c>
      <c r="F190" s="24" t="s">
        <v>560</v>
      </c>
      <c r="G190" s="24" t="s">
        <v>4</v>
      </c>
    </row>
    <row r="191" spans="1:7" x14ac:dyDescent="0.25">
      <c r="A191" s="21">
        <v>42551</v>
      </c>
      <c r="B191" s="23"/>
      <c r="C191" s="24" t="s">
        <v>46</v>
      </c>
      <c r="D191" s="30">
        <v>400.02</v>
      </c>
      <c r="E191" s="24" t="s">
        <v>373</v>
      </c>
      <c r="F191" s="24" t="s">
        <v>560</v>
      </c>
      <c r="G191" s="24" t="s">
        <v>4</v>
      </c>
    </row>
    <row r="192" spans="1:7" x14ac:dyDescent="0.25">
      <c r="A192" s="21">
        <v>42551</v>
      </c>
      <c r="B192" s="23"/>
      <c r="C192" s="24" t="s">
        <v>75</v>
      </c>
      <c r="D192" s="30">
        <v>710.9</v>
      </c>
      <c r="E192" s="24" t="s">
        <v>19</v>
      </c>
      <c r="F192" s="24" t="s">
        <v>75</v>
      </c>
      <c r="G192" s="24" t="s">
        <v>4</v>
      </c>
    </row>
    <row r="193" spans="1:7" x14ac:dyDescent="0.25">
      <c r="A193" s="21">
        <v>42551</v>
      </c>
      <c r="B193" s="23"/>
      <c r="C193" s="24" t="s">
        <v>30</v>
      </c>
      <c r="D193" s="30">
        <v>15</v>
      </c>
      <c r="E193" s="24" t="s">
        <v>394</v>
      </c>
      <c r="F193" s="24" t="s">
        <v>530</v>
      </c>
      <c r="G193" s="24" t="s">
        <v>4</v>
      </c>
    </row>
    <row r="195" spans="1:7" x14ac:dyDescent="0.25">
      <c r="C195" s="4" t="s">
        <v>575</v>
      </c>
      <c r="D195" s="5">
        <f>SUM(D6:D193)</f>
        <v>192802.64999999997</v>
      </c>
    </row>
    <row r="196" spans="1:7" ht="15.75" thickBot="1" x14ac:dyDescent="0.3"/>
    <row r="197" spans="1:7" x14ac:dyDescent="0.25">
      <c r="C197" s="6" t="s">
        <v>576</v>
      </c>
      <c r="D197" s="16">
        <f>'ENE-MAR 16'!D126</f>
        <v>5892.3099999999977</v>
      </c>
    </row>
    <row r="198" spans="1:7" x14ac:dyDescent="0.25">
      <c r="C198" s="7" t="s">
        <v>577</v>
      </c>
      <c r="D198" s="11">
        <v>189680.33</v>
      </c>
    </row>
    <row r="199" spans="1:7" x14ac:dyDescent="0.25">
      <c r="C199" s="7"/>
      <c r="D199" s="8"/>
    </row>
    <row r="200" spans="1:7" x14ac:dyDescent="0.25">
      <c r="C200" s="7" t="s">
        <v>578</v>
      </c>
      <c r="D200" s="11">
        <f>D195</f>
        <v>192802.64999999997</v>
      </c>
    </row>
    <row r="201" spans="1:7" x14ac:dyDescent="0.25">
      <c r="C201" s="7"/>
      <c r="D201" s="8"/>
    </row>
    <row r="202" spans="1:7" x14ac:dyDescent="0.25">
      <c r="C202" s="7" t="s">
        <v>579</v>
      </c>
      <c r="D202" s="11">
        <f>D197+D198-D200</f>
        <v>2769.9900000000198</v>
      </c>
    </row>
    <row r="203" spans="1:7" ht="15.75" thickBot="1" x14ac:dyDescent="0.3">
      <c r="C203" s="9"/>
      <c r="D203" s="10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topLeftCell="A150" workbookViewId="0">
      <selection activeCell="D167" sqref="D167"/>
    </sheetView>
  </sheetViews>
  <sheetFormatPr baseColWidth="10" defaultColWidth="9.140625" defaultRowHeight="15" x14ac:dyDescent="0.25"/>
  <cols>
    <col min="3" max="3" width="40.140625" customWidth="1"/>
    <col min="4" max="4" width="11.7109375" customWidth="1"/>
    <col min="5" max="5" width="27" customWidth="1"/>
    <col min="6" max="6" width="23.28515625" customWidth="1"/>
    <col min="7" max="7" width="19.5703125" customWidth="1"/>
  </cols>
  <sheetData>
    <row r="2" spans="1:7" x14ac:dyDescent="0.25">
      <c r="A2" s="41" t="s">
        <v>117</v>
      </c>
      <c r="B2" s="41"/>
      <c r="C2" s="41"/>
      <c r="D2" s="41"/>
      <c r="E2" s="41"/>
      <c r="F2" s="41"/>
      <c r="G2" s="41"/>
    </row>
    <row r="3" spans="1:7" x14ac:dyDescent="0.25">
      <c r="A3" s="41" t="s">
        <v>583</v>
      </c>
      <c r="B3" s="41"/>
      <c r="C3" s="41"/>
      <c r="D3" s="41"/>
      <c r="E3" s="41"/>
      <c r="F3" s="41"/>
      <c r="G3" s="41"/>
    </row>
    <row r="4" spans="1:7" ht="15.75" thickBot="1" x14ac:dyDescent="0.3"/>
    <row r="5" spans="1:7" ht="15.75" thickBot="1" x14ac:dyDescent="0.3">
      <c r="A5" s="37" t="s">
        <v>52</v>
      </c>
      <c r="B5" s="38" t="s">
        <v>53</v>
      </c>
      <c r="C5" s="39" t="s">
        <v>54</v>
      </c>
      <c r="D5" s="39" t="s">
        <v>55</v>
      </c>
      <c r="E5" s="39" t="s">
        <v>56</v>
      </c>
      <c r="F5" s="39" t="s">
        <v>57</v>
      </c>
      <c r="G5" s="40" t="s">
        <v>58</v>
      </c>
    </row>
    <row r="6" spans="1:7" x14ac:dyDescent="0.25">
      <c r="A6" s="21">
        <v>42556</v>
      </c>
      <c r="B6" s="23">
        <v>570</v>
      </c>
      <c r="C6" s="24" t="s">
        <v>180</v>
      </c>
      <c r="D6" s="30">
        <v>2000</v>
      </c>
      <c r="E6" s="24" t="s">
        <v>6</v>
      </c>
      <c r="F6" s="24" t="s">
        <v>561</v>
      </c>
      <c r="G6" s="24" t="s">
        <v>4</v>
      </c>
    </row>
    <row r="7" spans="1:7" x14ac:dyDescent="0.25">
      <c r="A7" s="21">
        <v>42560</v>
      </c>
      <c r="B7" s="23">
        <v>572</v>
      </c>
      <c r="C7" s="24" t="s">
        <v>0</v>
      </c>
      <c r="D7" s="30">
        <v>3522</v>
      </c>
      <c r="E7" s="24" t="s">
        <v>1</v>
      </c>
      <c r="F7" s="24" t="s">
        <v>199</v>
      </c>
      <c r="G7" s="24" t="s">
        <v>4</v>
      </c>
    </row>
    <row r="8" spans="1:7" x14ac:dyDescent="0.25">
      <c r="A8" s="21">
        <v>42563</v>
      </c>
      <c r="B8" s="23">
        <v>573</v>
      </c>
      <c r="C8" s="24" t="s">
        <v>2</v>
      </c>
      <c r="D8" s="30">
        <v>816</v>
      </c>
      <c r="E8" s="24" t="s">
        <v>3</v>
      </c>
      <c r="F8" s="24" t="s">
        <v>199</v>
      </c>
      <c r="G8" s="24" t="s">
        <v>4</v>
      </c>
    </row>
    <row r="9" spans="1:7" x14ac:dyDescent="0.25">
      <c r="A9" s="21">
        <v>42563</v>
      </c>
      <c r="B9" s="23">
        <v>574</v>
      </c>
      <c r="C9" s="24" t="s">
        <v>92</v>
      </c>
      <c r="D9" s="30">
        <v>3120</v>
      </c>
      <c r="E9" s="24" t="s">
        <v>562</v>
      </c>
      <c r="F9" s="24" t="s">
        <v>563</v>
      </c>
      <c r="G9" s="24" t="s">
        <v>4</v>
      </c>
    </row>
    <row r="10" spans="1:7" x14ac:dyDescent="0.25">
      <c r="A10" s="21">
        <v>42564</v>
      </c>
      <c r="B10" s="23">
        <v>576</v>
      </c>
      <c r="C10" s="24" t="s">
        <v>7</v>
      </c>
      <c r="D10" s="30">
        <v>6651</v>
      </c>
      <c r="E10" s="24" t="s">
        <v>8</v>
      </c>
      <c r="F10" s="24"/>
      <c r="G10" s="24" t="s">
        <v>4</v>
      </c>
    </row>
    <row r="11" spans="1:7" x14ac:dyDescent="0.25">
      <c r="A11" s="21">
        <v>42552</v>
      </c>
      <c r="B11" s="23"/>
      <c r="C11" s="24" t="s">
        <v>15</v>
      </c>
      <c r="D11" s="30">
        <v>290</v>
      </c>
      <c r="E11" s="24" t="s">
        <v>16</v>
      </c>
      <c r="F11" s="24" t="s">
        <v>219</v>
      </c>
      <c r="G11" s="24" t="s">
        <v>4</v>
      </c>
    </row>
    <row r="12" spans="1:7" x14ac:dyDescent="0.25">
      <c r="A12" s="21">
        <v>42552</v>
      </c>
      <c r="B12" s="23"/>
      <c r="C12" s="24" t="s">
        <v>33</v>
      </c>
      <c r="D12" s="30">
        <v>29</v>
      </c>
      <c r="E12" s="24" t="s">
        <v>543</v>
      </c>
      <c r="F12" s="24" t="s">
        <v>273</v>
      </c>
      <c r="G12" s="24" t="s">
        <v>4</v>
      </c>
    </row>
    <row r="13" spans="1:7" x14ac:dyDescent="0.25">
      <c r="A13" s="21">
        <v>42552</v>
      </c>
      <c r="B13" s="23"/>
      <c r="C13" s="24" t="s">
        <v>180</v>
      </c>
      <c r="D13" s="30">
        <v>1300</v>
      </c>
      <c r="E13" s="24" t="s">
        <v>328</v>
      </c>
      <c r="F13" s="24" t="s">
        <v>36</v>
      </c>
      <c r="G13" s="24" t="s">
        <v>4</v>
      </c>
    </row>
    <row r="14" spans="1:7" x14ac:dyDescent="0.25">
      <c r="A14" s="21">
        <v>42552</v>
      </c>
      <c r="B14" s="23"/>
      <c r="C14" s="24" t="s">
        <v>180</v>
      </c>
      <c r="D14" s="30">
        <v>1150</v>
      </c>
      <c r="E14" s="24" t="s">
        <v>283</v>
      </c>
      <c r="F14" s="24" t="s">
        <v>36</v>
      </c>
      <c r="G14" s="24" t="s">
        <v>4</v>
      </c>
    </row>
    <row r="15" spans="1:7" x14ac:dyDescent="0.25">
      <c r="A15" s="21">
        <v>42552</v>
      </c>
      <c r="B15" s="23"/>
      <c r="C15" s="24" t="s">
        <v>180</v>
      </c>
      <c r="D15" s="30">
        <v>1150</v>
      </c>
      <c r="E15" s="24" t="s">
        <v>449</v>
      </c>
      <c r="F15" s="24" t="s">
        <v>36</v>
      </c>
      <c r="G15" s="24" t="s">
        <v>4</v>
      </c>
    </row>
    <row r="16" spans="1:7" x14ac:dyDescent="0.25">
      <c r="A16" s="21">
        <v>42552</v>
      </c>
      <c r="B16" s="23"/>
      <c r="C16" s="24" t="s">
        <v>180</v>
      </c>
      <c r="D16" s="30">
        <v>1200</v>
      </c>
      <c r="E16" s="24" t="s">
        <v>451</v>
      </c>
      <c r="F16" s="24" t="s">
        <v>36</v>
      </c>
      <c r="G16" s="24" t="s">
        <v>4</v>
      </c>
    </row>
    <row r="17" spans="1:7" x14ac:dyDescent="0.25">
      <c r="A17" s="21">
        <v>42552</v>
      </c>
      <c r="B17" s="23"/>
      <c r="C17" s="24" t="s">
        <v>180</v>
      </c>
      <c r="D17" s="30">
        <v>1300</v>
      </c>
      <c r="E17" s="24" t="s">
        <v>281</v>
      </c>
      <c r="F17" s="24" t="s">
        <v>36</v>
      </c>
      <c r="G17" s="24" t="s">
        <v>4</v>
      </c>
    </row>
    <row r="18" spans="1:7" x14ac:dyDescent="0.25">
      <c r="A18" s="21">
        <v>42552</v>
      </c>
      <c r="B18" s="23"/>
      <c r="C18" s="24" t="s">
        <v>180</v>
      </c>
      <c r="D18" s="30">
        <v>4650</v>
      </c>
      <c r="E18" s="24" t="s">
        <v>381</v>
      </c>
      <c r="F18" s="24" t="s">
        <v>36</v>
      </c>
      <c r="G18" s="24" t="s">
        <v>4</v>
      </c>
    </row>
    <row r="19" spans="1:7" x14ac:dyDescent="0.25">
      <c r="A19" s="21">
        <v>42552</v>
      </c>
      <c r="B19" s="23"/>
      <c r="C19" s="24" t="s">
        <v>180</v>
      </c>
      <c r="D19" s="30">
        <v>1405</v>
      </c>
      <c r="E19" s="24" t="s">
        <v>412</v>
      </c>
      <c r="F19" s="24" t="s">
        <v>287</v>
      </c>
      <c r="G19" s="24" t="s">
        <v>4</v>
      </c>
    </row>
    <row r="20" spans="1:7" x14ac:dyDescent="0.25">
      <c r="A20" s="21">
        <v>42552</v>
      </c>
      <c r="B20" s="23"/>
      <c r="C20" s="24" t="s">
        <v>46</v>
      </c>
      <c r="D20" s="30">
        <v>1189.99</v>
      </c>
      <c r="E20" s="24" t="s">
        <v>379</v>
      </c>
      <c r="F20" s="24" t="s">
        <v>104</v>
      </c>
      <c r="G20" s="24" t="s">
        <v>4</v>
      </c>
    </row>
    <row r="21" spans="1:7" x14ac:dyDescent="0.25">
      <c r="A21" s="21">
        <v>42552</v>
      </c>
      <c r="B21" s="23"/>
      <c r="C21" s="24" t="s">
        <v>46</v>
      </c>
      <c r="D21" s="30">
        <v>530</v>
      </c>
      <c r="E21" s="24" t="s">
        <v>564</v>
      </c>
      <c r="F21" s="24"/>
      <c r="G21" s="24" t="s">
        <v>4</v>
      </c>
    </row>
    <row r="22" spans="1:7" x14ac:dyDescent="0.25">
      <c r="A22" s="21">
        <v>42553</v>
      </c>
      <c r="B22" s="23"/>
      <c r="C22" s="24" t="s">
        <v>46</v>
      </c>
      <c r="D22" s="30">
        <v>775</v>
      </c>
      <c r="E22" s="24" t="s">
        <v>50</v>
      </c>
      <c r="F22" s="24" t="s">
        <v>104</v>
      </c>
      <c r="G22" s="24" t="s">
        <v>4</v>
      </c>
    </row>
    <row r="23" spans="1:7" x14ac:dyDescent="0.25">
      <c r="A23" s="21">
        <v>42553</v>
      </c>
      <c r="B23" s="23"/>
      <c r="C23" s="24" t="s">
        <v>46</v>
      </c>
      <c r="D23" s="30">
        <v>397.44</v>
      </c>
      <c r="E23" s="24" t="s">
        <v>373</v>
      </c>
      <c r="F23" s="24" t="s">
        <v>565</v>
      </c>
      <c r="G23" s="24" t="s">
        <v>4</v>
      </c>
    </row>
    <row r="24" spans="1:7" x14ac:dyDescent="0.25">
      <c r="A24" s="21">
        <v>42553</v>
      </c>
      <c r="B24" s="23"/>
      <c r="C24" s="24" t="s">
        <v>46</v>
      </c>
      <c r="D24" s="30">
        <v>775</v>
      </c>
      <c r="E24" s="24" t="s">
        <v>50</v>
      </c>
      <c r="F24" s="24" t="s">
        <v>104</v>
      </c>
      <c r="G24" s="24" t="s">
        <v>4</v>
      </c>
    </row>
    <row r="25" spans="1:7" x14ac:dyDescent="0.25">
      <c r="A25" s="21">
        <v>42555</v>
      </c>
      <c r="B25" s="23"/>
      <c r="C25" s="24" t="s">
        <v>178</v>
      </c>
      <c r="D25" s="30">
        <v>500</v>
      </c>
      <c r="E25" s="24" t="s">
        <v>265</v>
      </c>
      <c r="F25" s="24" t="s">
        <v>566</v>
      </c>
      <c r="G25" s="24" t="s">
        <v>4</v>
      </c>
    </row>
    <row r="26" spans="1:7" x14ac:dyDescent="0.25">
      <c r="A26" s="21">
        <v>42556</v>
      </c>
      <c r="B26" s="23"/>
      <c r="C26" s="24" t="s">
        <v>23</v>
      </c>
      <c r="D26" s="30">
        <v>750</v>
      </c>
      <c r="E26" s="24" t="s">
        <v>24</v>
      </c>
      <c r="F26" s="24" t="s">
        <v>567</v>
      </c>
      <c r="G26" s="24" t="s">
        <v>4</v>
      </c>
    </row>
    <row r="27" spans="1:7" x14ac:dyDescent="0.25">
      <c r="A27" s="21">
        <v>42557</v>
      </c>
      <c r="B27" s="23"/>
      <c r="C27" s="24" t="s">
        <v>23</v>
      </c>
      <c r="D27" s="30">
        <v>840.05</v>
      </c>
      <c r="E27" s="24" t="s">
        <v>402</v>
      </c>
      <c r="F27" s="24" t="s">
        <v>567</v>
      </c>
      <c r="G27" s="24" t="s">
        <v>4</v>
      </c>
    </row>
    <row r="28" spans="1:7" x14ac:dyDescent="0.25">
      <c r="A28" s="21">
        <v>42557</v>
      </c>
      <c r="B28" s="23"/>
      <c r="C28" s="24" t="s">
        <v>46</v>
      </c>
      <c r="D28" s="30">
        <v>1450</v>
      </c>
      <c r="E28" s="24" t="s">
        <v>66</v>
      </c>
      <c r="F28" s="24" t="s">
        <v>568</v>
      </c>
      <c r="G28" s="24" t="s">
        <v>4</v>
      </c>
    </row>
    <row r="29" spans="1:7" x14ac:dyDescent="0.25">
      <c r="A29" s="21">
        <v>42553</v>
      </c>
      <c r="B29" s="23"/>
      <c r="C29" s="24" t="s">
        <v>23</v>
      </c>
      <c r="D29" s="30">
        <v>444.3</v>
      </c>
      <c r="E29" s="24" t="s">
        <v>569</v>
      </c>
      <c r="F29" s="24" t="s">
        <v>567</v>
      </c>
      <c r="G29" s="24" t="s">
        <v>4</v>
      </c>
    </row>
    <row r="30" spans="1:7" x14ac:dyDescent="0.25">
      <c r="A30" s="21">
        <v>42558</v>
      </c>
      <c r="B30" s="23"/>
      <c r="C30" s="24" t="s">
        <v>23</v>
      </c>
      <c r="D30" s="30">
        <v>400.51</v>
      </c>
      <c r="E30" s="24" t="s">
        <v>569</v>
      </c>
      <c r="F30" s="24"/>
      <c r="G30" s="24" t="s">
        <v>4</v>
      </c>
    </row>
    <row r="31" spans="1:7" x14ac:dyDescent="0.25">
      <c r="A31" s="21">
        <v>42558</v>
      </c>
      <c r="B31" s="23"/>
      <c r="C31" s="24" t="s">
        <v>23</v>
      </c>
      <c r="D31" s="30">
        <v>850</v>
      </c>
      <c r="E31" s="24" t="s">
        <v>458</v>
      </c>
      <c r="F31" s="24"/>
      <c r="G31" s="24" t="s">
        <v>4</v>
      </c>
    </row>
    <row r="32" spans="1:7" x14ac:dyDescent="0.25">
      <c r="A32" s="21">
        <v>42562</v>
      </c>
      <c r="B32" s="23"/>
      <c r="C32" s="24" t="s">
        <v>23</v>
      </c>
      <c r="D32" s="30">
        <v>400.1</v>
      </c>
      <c r="E32" s="24" t="s">
        <v>569</v>
      </c>
      <c r="F32" s="24" t="s">
        <v>570</v>
      </c>
      <c r="G32" s="24" t="s">
        <v>4</v>
      </c>
    </row>
    <row r="33" spans="1:7" x14ac:dyDescent="0.25">
      <c r="A33" s="21">
        <v>42562</v>
      </c>
      <c r="B33" s="23"/>
      <c r="C33" s="24" t="s">
        <v>43</v>
      </c>
      <c r="D33" s="30">
        <v>280.63</v>
      </c>
      <c r="E33" s="24" t="s">
        <v>44</v>
      </c>
      <c r="F33" s="24"/>
      <c r="G33" s="24" t="s">
        <v>4</v>
      </c>
    </row>
    <row r="34" spans="1:7" x14ac:dyDescent="0.25">
      <c r="A34" s="21">
        <v>42562</v>
      </c>
      <c r="B34" s="23"/>
      <c r="C34" s="24" t="s">
        <v>178</v>
      </c>
      <c r="D34" s="30">
        <v>500</v>
      </c>
      <c r="E34" s="24" t="s">
        <v>265</v>
      </c>
      <c r="F34" s="24" t="s">
        <v>566</v>
      </c>
      <c r="G34" s="24" t="s">
        <v>4</v>
      </c>
    </row>
    <row r="35" spans="1:7" x14ac:dyDescent="0.25">
      <c r="A35" s="21">
        <v>42563</v>
      </c>
      <c r="B35" s="23"/>
      <c r="C35" s="24" t="s">
        <v>23</v>
      </c>
      <c r="D35" s="30">
        <v>900</v>
      </c>
      <c r="E35" s="24" t="s">
        <v>66</v>
      </c>
      <c r="F35" s="24" t="s">
        <v>570</v>
      </c>
      <c r="G35" s="24" t="s">
        <v>4</v>
      </c>
    </row>
    <row r="36" spans="1:7" x14ac:dyDescent="0.25">
      <c r="A36" s="21">
        <v>42563</v>
      </c>
      <c r="B36" s="23"/>
      <c r="C36" s="24" t="s">
        <v>30</v>
      </c>
      <c r="D36" s="30">
        <v>15</v>
      </c>
      <c r="E36" s="24" t="s">
        <v>571</v>
      </c>
      <c r="F36" s="24"/>
      <c r="G36" s="24" t="s">
        <v>4</v>
      </c>
    </row>
    <row r="37" spans="1:7" x14ac:dyDescent="0.25">
      <c r="A37" s="21">
        <v>42563</v>
      </c>
      <c r="B37" s="23"/>
      <c r="C37" s="24" t="s">
        <v>23</v>
      </c>
      <c r="D37" s="30">
        <v>800.13</v>
      </c>
      <c r="E37" s="24" t="s">
        <v>24</v>
      </c>
      <c r="F37" s="24"/>
      <c r="G37" s="24" t="s">
        <v>4</v>
      </c>
    </row>
    <row r="38" spans="1:7" x14ac:dyDescent="0.25">
      <c r="A38" s="21">
        <v>42564</v>
      </c>
      <c r="B38" s="23"/>
      <c r="C38" s="24" t="s">
        <v>33</v>
      </c>
      <c r="D38" s="30">
        <v>46.98</v>
      </c>
      <c r="E38" s="24" t="s">
        <v>34</v>
      </c>
      <c r="F38" s="24"/>
      <c r="G38" s="24" t="s">
        <v>4</v>
      </c>
    </row>
    <row r="39" spans="1:7" x14ac:dyDescent="0.25">
      <c r="A39" s="21">
        <v>42564</v>
      </c>
      <c r="B39" s="23"/>
      <c r="C39" s="24" t="s">
        <v>23</v>
      </c>
      <c r="D39" s="30">
        <v>720.07</v>
      </c>
      <c r="E39" s="24" t="s">
        <v>24</v>
      </c>
      <c r="F39" s="24"/>
      <c r="G39" s="24" t="s">
        <v>4</v>
      </c>
    </row>
    <row r="40" spans="1:7" x14ac:dyDescent="0.25">
      <c r="A40" s="21">
        <v>42564</v>
      </c>
      <c r="B40" s="23"/>
      <c r="C40" s="24" t="s">
        <v>33</v>
      </c>
      <c r="D40" s="30">
        <v>41.76</v>
      </c>
      <c r="E40" s="24" t="s">
        <v>34</v>
      </c>
      <c r="F40" s="24"/>
      <c r="G40" s="24" t="s">
        <v>4</v>
      </c>
    </row>
    <row r="41" spans="1:7" x14ac:dyDescent="0.25">
      <c r="A41" s="21">
        <v>42565</v>
      </c>
      <c r="B41" s="23"/>
      <c r="C41" s="24" t="s">
        <v>23</v>
      </c>
      <c r="D41" s="30">
        <v>200</v>
      </c>
      <c r="E41" s="24" t="s">
        <v>572</v>
      </c>
      <c r="F41" s="24"/>
      <c r="G41" s="24" t="s">
        <v>4</v>
      </c>
    </row>
    <row r="42" spans="1:7" x14ac:dyDescent="0.25">
      <c r="A42" s="21">
        <v>42569</v>
      </c>
      <c r="B42" s="23"/>
      <c r="C42" s="24" t="s">
        <v>178</v>
      </c>
      <c r="D42" s="30">
        <v>500</v>
      </c>
      <c r="E42" s="24" t="s">
        <v>265</v>
      </c>
      <c r="F42" s="24" t="s">
        <v>566</v>
      </c>
      <c r="G42" s="24" t="s">
        <v>4</v>
      </c>
    </row>
    <row r="43" spans="1:7" x14ac:dyDescent="0.25">
      <c r="A43" s="21">
        <v>42566</v>
      </c>
      <c r="B43" s="23"/>
      <c r="C43" s="24" t="s">
        <v>21</v>
      </c>
      <c r="D43" s="30">
        <v>2800</v>
      </c>
      <c r="E43" s="24" t="s">
        <v>1</v>
      </c>
      <c r="F43" s="24" t="s">
        <v>21</v>
      </c>
      <c r="G43" s="24" t="s">
        <v>4</v>
      </c>
    </row>
    <row r="44" spans="1:7" x14ac:dyDescent="0.25">
      <c r="A44" s="21">
        <v>42569</v>
      </c>
      <c r="B44" s="23"/>
      <c r="C44" s="24" t="s">
        <v>23</v>
      </c>
      <c r="D44" s="30">
        <v>300</v>
      </c>
      <c r="E44" s="24" t="s">
        <v>569</v>
      </c>
      <c r="F44" s="24"/>
      <c r="G44" s="24" t="s">
        <v>4</v>
      </c>
    </row>
    <row r="45" spans="1:7" x14ac:dyDescent="0.25">
      <c r="A45" s="21">
        <v>42570</v>
      </c>
      <c r="B45" s="23"/>
      <c r="C45" s="24" t="s">
        <v>23</v>
      </c>
      <c r="D45" s="30">
        <v>800</v>
      </c>
      <c r="E45" s="24" t="s">
        <v>402</v>
      </c>
      <c r="F45" s="24"/>
      <c r="G45" s="24" t="s">
        <v>4</v>
      </c>
    </row>
    <row r="46" spans="1:7" x14ac:dyDescent="0.25">
      <c r="A46" s="21">
        <v>42593</v>
      </c>
      <c r="B46" s="23">
        <v>585</v>
      </c>
      <c r="C46" s="25" t="s">
        <v>0</v>
      </c>
      <c r="D46" s="22">
        <v>3395</v>
      </c>
      <c r="E46" s="24" t="s">
        <v>1</v>
      </c>
      <c r="F46" s="24"/>
      <c r="G46" s="25" t="s">
        <v>4</v>
      </c>
    </row>
    <row r="47" spans="1:7" x14ac:dyDescent="0.25">
      <c r="A47" s="26">
        <v>42593</v>
      </c>
      <c r="B47" s="27">
        <v>586</v>
      </c>
      <c r="C47" s="25" t="s">
        <v>2</v>
      </c>
      <c r="D47" s="28">
        <v>821</v>
      </c>
      <c r="E47" s="25" t="s">
        <v>3</v>
      </c>
      <c r="F47" s="25"/>
      <c r="G47" s="25" t="s">
        <v>4</v>
      </c>
    </row>
    <row r="48" spans="1:7" x14ac:dyDescent="0.25">
      <c r="A48" s="26">
        <v>42613</v>
      </c>
      <c r="B48" s="27">
        <v>594</v>
      </c>
      <c r="C48" s="25" t="s">
        <v>33</v>
      </c>
      <c r="D48" s="28">
        <v>2000</v>
      </c>
      <c r="E48" s="25" t="s">
        <v>255</v>
      </c>
      <c r="F48" s="25" t="s">
        <v>256</v>
      </c>
      <c r="G48" s="25" t="s">
        <v>4</v>
      </c>
    </row>
    <row r="49" spans="1:7" x14ac:dyDescent="0.25">
      <c r="A49" s="21">
        <v>42583</v>
      </c>
      <c r="B49" s="23"/>
      <c r="C49" s="25" t="s">
        <v>15</v>
      </c>
      <c r="D49" s="22">
        <v>290</v>
      </c>
      <c r="E49" s="24" t="s">
        <v>16</v>
      </c>
      <c r="F49" s="24" t="s">
        <v>17</v>
      </c>
      <c r="G49" s="25" t="s">
        <v>4</v>
      </c>
    </row>
    <row r="50" spans="1:7" x14ac:dyDescent="0.25">
      <c r="A50" s="26">
        <v>42585</v>
      </c>
      <c r="B50" s="27"/>
      <c r="C50" s="25" t="s">
        <v>23</v>
      </c>
      <c r="D50" s="28">
        <v>800</v>
      </c>
      <c r="E50" s="25" t="s">
        <v>24</v>
      </c>
      <c r="F50" s="25" t="s">
        <v>23</v>
      </c>
      <c r="G50" s="25" t="s">
        <v>4</v>
      </c>
    </row>
    <row r="51" spans="1:7" x14ac:dyDescent="0.25">
      <c r="A51" s="26">
        <v>42587</v>
      </c>
      <c r="B51" s="27"/>
      <c r="C51" s="25" t="s">
        <v>303</v>
      </c>
      <c r="D51" s="28">
        <v>650</v>
      </c>
      <c r="E51" s="25" t="s">
        <v>257</v>
      </c>
      <c r="F51" s="25" t="s">
        <v>258</v>
      </c>
      <c r="G51" s="25" t="s">
        <v>29</v>
      </c>
    </row>
    <row r="52" spans="1:7" x14ac:dyDescent="0.25">
      <c r="A52" s="21">
        <v>42588</v>
      </c>
      <c r="B52" s="29"/>
      <c r="C52" s="25" t="s">
        <v>303</v>
      </c>
      <c r="D52" s="22">
        <v>600</v>
      </c>
      <c r="E52" s="24" t="s">
        <v>257</v>
      </c>
      <c r="F52" s="24" t="s">
        <v>259</v>
      </c>
      <c r="G52" s="25" t="s">
        <v>29</v>
      </c>
    </row>
    <row r="53" spans="1:7" x14ac:dyDescent="0.25">
      <c r="A53" s="26">
        <v>42591</v>
      </c>
      <c r="B53" s="29"/>
      <c r="C53" s="25" t="s">
        <v>304</v>
      </c>
      <c r="D53" s="28">
        <v>500</v>
      </c>
      <c r="E53" s="25" t="s">
        <v>260</v>
      </c>
      <c r="F53" s="25" t="s">
        <v>261</v>
      </c>
      <c r="G53" s="25" t="s">
        <v>4</v>
      </c>
    </row>
    <row r="54" spans="1:7" x14ac:dyDescent="0.25">
      <c r="A54" s="26">
        <v>42592</v>
      </c>
      <c r="B54" s="29"/>
      <c r="C54" s="25" t="s">
        <v>303</v>
      </c>
      <c r="D54" s="28">
        <v>600</v>
      </c>
      <c r="E54" s="25" t="s">
        <v>257</v>
      </c>
      <c r="F54" s="25" t="s">
        <v>262</v>
      </c>
      <c r="G54" s="25" t="s">
        <v>29</v>
      </c>
    </row>
    <row r="55" spans="1:7" x14ac:dyDescent="0.25">
      <c r="A55" s="21">
        <v>42592</v>
      </c>
      <c r="B55" s="29"/>
      <c r="C55" s="25" t="s">
        <v>23</v>
      </c>
      <c r="D55" s="22">
        <v>200</v>
      </c>
      <c r="E55" s="24" t="s">
        <v>24</v>
      </c>
      <c r="F55" s="24" t="s">
        <v>23</v>
      </c>
      <c r="G55" s="25" t="s">
        <v>4</v>
      </c>
    </row>
    <row r="56" spans="1:7" x14ac:dyDescent="0.25">
      <c r="A56" s="26">
        <v>42597</v>
      </c>
      <c r="B56" s="29"/>
      <c r="C56" s="25" t="s">
        <v>33</v>
      </c>
      <c r="D56" s="28">
        <v>82.88</v>
      </c>
      <c r="E56" s="25" t="s">
        <v>82</v>
      </c>
      <c r="F56" s="24" t="s">
        <v>263</v>
      </c>
      <c r="G56" s="25" t="s">
        <v>4</v>
      </c>
    </row>
    <row r="57" spans="1:7" x14ac:dyDescent="0.25">
      <c r="A57" s="26">
        <v>42597</v>
      </c>
      <c r="B57" s="29"/>
      <c r="C57" s="25" t="s">
        <v>303</v>
      </c>
      <c r="D57" s="28">
        <v>600</v>
      </c>
      <c r="E57" s="25" t="s">
        <v>257</v>
      </c>
      <c r="F57" s="24" t="s">
        <v>264</v>
      </c>
      <c r="G57" s="25" t="s">
        <v>29</v>
      </c>
    </row>
    <row r="58" spans="1:7" x14ac:dyDescent="0.25">
      <c r="A58" s="21">
        <v>42597</v>
      </c>
      <c r="B58" s="29"/>
      <c r="C58" s="25" t="s">
        <v>23</v>
      </c>
      <c r="D58" s="22">
        <v>498.51</v>
      </c>
      <c r="E58" s="24" t="s">
        <v>24</v>
      </c>
      <c r="F58" s="24" t="s">
        <v>23</v>
      </c>
      <c r="G58" s="25" t="s">
        <v>4</v>
      </c>
    </row>
    <row r="59" spans="1:7" x14ac:dyDescent="0.25">
      <c r="A59" s="21">
        <v>42597</v>
      </c>
      <c r="B59" s="29"/>
      <c r="C59" s="25" t="s">
        <v>178</v>
      </c>
      <c r="D59" s="22">
        <v>300</v>
      </c>
      <c r="E59" s="24" t="s">
        <v>265</v>
      </c>
      <c r="F59" s="24" t="s">
        <v>266</v>
      </c>
      <c r="G59" s="25" t="s">
        <v>4</v>
      </c>
    </row>
    <row r="60" spans="1:7" x14ac:dyDescent="0.25">
      <c r="A60" s="21">
        <v>42597</v>
      </c>
      <c r="B60" s="29"/>
      <c r="C60" s="25" t="s">
        <v>178</v>
      </c>
      <c r="D60" s="22">
        <v>500</v>
      </c>
      <c r="E60" s="24" t="s">
        <v>265</v>
      </c>
      <c r="F60" s="24" t="s">
        <v>267</v>
      </c>
      <c r="G60" s="25" t="s">
        <v>4</v>
      </c>
    </row>
    <row r="61" spans="1:7" x14ac:dyDescent="0.25">
      <c r="A61" s="21">
        <v>42598</v>
      </c>
      <c r="B61" s="29"/>
      <c r="C61" s="25" t="s">
        <v>26</v>
      </c>
      <c r="D61" s="22">
        <v>5220</v>
      </c>
      <c r="E61" s="24" t="s">
        <v>268</v>
      </c>
      <c r="F61" s="24" t="s">
        <v>269</v>
      </c>
      <c r="G61" s="25" t="s">
        <v>29</v>
      </c>
    </row>
    <row r="62" spans="1:7" x14ac:dyDescent="0.25">
      <c r="A62" s="21">
        <v>42598</v>
      </c>
      <c r="B62" s="29"/>
      <c r="C62" s="25" t="s">
        <v>43</v>
      </c>
      <c r="D62" s="22">
        <v>280.63</v>
      </c>
      <c r="E62" s="24" t="s">
        <v>44</v>
      </c>
      <c r="F62" s="24"/>
      <c r="G62" s="25" t="s">
        <v>4</v>
      </c>
    </row>
    <row r="63" spans="1:7" x14ac:dyDescent="0.25">
      <c r="A63" s="21">
        <v>42599</v>
      </c>
      <c r="B63" s="29"/>
      <c r="C63" s="25" t="s">
        <v>30</v>
      </c>
      <c r="D63" s="28">
        <v>12</v>
      </c>
      <c r="E63" s="25" t="s">
        <v>191</v>
      </c>
      <c r="F63" s="25" t="s">
        <v>32</v>
      </c>
      <c r="G63" s="25" t="s">
        <v>4</v>
      </c>
    </row>
    <row r="64" spans="1:7" x14ac:dyDescent="0.25">
      <c r="A64" s="21">
        <v>42599</v>
      </c>
      <c r="B64" s="29"/>
      <c r="C64" s="25" t="s">
        <v>75</v>
      </c>
      <c r="D64" s="28">
        <v>842.7</v>
      </c>
      <c r="E64" s="25" t="s">
        <v>19</v>
      </c>
      <c r="F64" s="25"/>
      <c r="G64" s="25" t="s">
        <v>4</v>
      </c>
    </row>
    <row r="65" spans="1:7" x14ac:dyDescent="0.25">
      <c r="A65" s="21">
        <v>42599</v>
      </c>
      <c r="B65" s="29"/>
      <c r="C65" s="25" t="s">
        <v>23</v>
      </c>
      <c r="D65" s="28">
        <v>700</v>
      </c>
      <c r="E65" s="25" t="s">
        <v>24</v>
      </c>
      <c r="F65" s="25" t="s">
        <v>23</v>
      </c>
      <c r="G65" s="25" t="s">
        <v>4</v>
      </c>
    </row>
    <row r="66" spans="1:7" x14ac:dyDescent="0.25">
      <c r="A66" s="21">
        <v>42600</v>
      </c>
      <c r="B66" s="29"/>
      <c r="C66" s="25" t="s">
        <v>305</v>
      </c>
      <c r="D66" s="28">
        <v>626.4</v>
      </c>
      <c r="E66" s="25" t="s">
        <v>270</v>
      </c>
      <c r="F66" s="25" t="s">
        <v>271</v>
      </c>
      <c r="G66" s="25" t="s">
        <v>29</v>
      </c>
    </row>
    <row r="67" spans="1:7" x14ac:dyDescent="0.25">
      <c r="A67" s="21">
        <v>42604</v>
      </c>
      <c r="B67" s="29"/>
      <c r="C67" s="25" t="s">
        <v>178</v>
      </c>
      <c r="D67" s="28">
        <v>500</v>
      </c>
      <c r="E67" s="25" t="s">
        <v>265</v>
      </c>
      <c r="F67" s="25" t="s">
        <v>267</v>
      </c>
      <c r="G67" s="25" t="s">
        <v>4</v>
      </c>
    </row>
    <row r="68" spans="1:7" x14ac:dyDescent="0.25">
      <c r="A68" s="21">
        <v>42606</v>
      </c>
      <c r="B68" s="29"/>
      <c r="C68" s="25" t="s">
        <v>33</v>
      </c>
      <c r="D68" s="28">
        <v>40</v>
      </c>
      <c r="E68" s="25" t="s">
        <v>272</v>
      </c>
      <c r="F68" s="25" t="s">
        <v>273</v>
      </c>
      <c r="G68" s="25" t="s">
        <v>4</v>
      </c>
    </row>
    <row r="69" spans="1:7" x14ac:dyDescent="0.25">
      <c r="A69" s="21">
        <v>42606</v>
      </c>
      <c r="B69" s="29"/>
      <c r="C69" s="25" t="s">
        <v>33</v>
      </c>
      <c r="D69" s="28">
        <v>48</v>
      </c>
      <c r="E69" s="25" t="s">
        <v>274</v>
      </c>
      <c r="F69" s="25" t="s">
        <v>273</v>
      </c>
      <c r="G69" s="25" t="s">
        <v>4</v>
      </c>
    </row>
    <row r="70" spans="1:7" x14ac:dyDescent="0.25">
      <c r="A70" s="21">
        <v>42606</v>
      </c>
      <c r="B70" s="29"/>
      <c r="C70" s="25" t="s">
        <v>23</v>
      </c>
      <c r="D70" s="28">
        <v>768.4</v>
      </c>
      <c r="E70" s="25" t="s">
        <v>24</v>
      </c>
      <c r="F70" s="25" t="s">
        <v>23</v>
      </c>
      <c r="G70" s="25" t="s">
        <v>4</v>
      </c>
    </row>
    <row r="71" spans="1:7" x14ac:dyDescent="0.25">
      <c r="A71" s="21">
        <v>42607</v>
      </c>
      <c r="B71" s="29"/>
      <c r="C71" s="25" t="s">
        <v>180</v>
      </c>
      <c r="D71" s="28">
        <v>500</v>
      </c>
      <c r="E71" s="25" t="s">
        <v>6</v>
      </c>
      <c r="F71" s="25" t="s">
        <v>275</v>
      </c>
      <c r="G71" s="25" t="s">
        <v>4</v>
      </c>
    </row>
    <row r="72" spans="1:7" x14ac:dyDescent="0.25">
      <c r="A72" s="21">
        <v>42607</v>
      </c>
      <c r="B72" s="29"/>
      <c r="C72" s="25" t="s">
        <v>180</v>
      </c>
      <c r="D72" s="28">
        <v>1500</v>
      </c>
      <c r="E72" s="25" t="s">
        <v>6</v>
      </c>
      <c r="F72" s="25" t="s">
        <v>276</v>
      </c>
      <c r="G72" s="25" t="s">
        <v>4</v>
      </c>
    </row>
    <row r="73" spans="1:7" x14ac:dyDescent="0.25">
      <c r="A73" s="21">
        <v>42608</v>
      </c>
      <c r="B73" s="29"/>
      <c r="C73" s="25" t="s">
        <v>33</v>
      </c>
      <c r="D73" s="28">
        <v>1171.8800000000001</v>
      </c>
      <c r="E73" s="25" t="s">
        <v>277</v>
      </c>
      <c r="F73" s="25" t="s">
        <v>278</v>
      </c>
      <c r="G73" s="25" t="s">
        <v>4</v>
      </c>
    </row>
    <row r="74" spans="1:7" x14ac:dyDescent="0.25">
      <c r="A74" s="21">
        <v>42608</v>
      </c>
      <c r="B74" s="29"/>
      <c r="C74" s="25" t="s">
        <v>75</v>
      </c>
      <c r="D74" s="28">
        <v>115</v>
      </c>
      <c r="E74" s="25" t="s">
        <v>82</v>
      </c>
      <c r="F74" s="25"/>
      <c r="G74" s="25" t="s">
        <v>4</v>
      </c>
    </row>
    <row r="75" spans="1:7" x14ac:dyDescent="0.25">
      <c r="A75" s="21">
        <v>42608</v>
      </c>
      <c r="B75" s="29"/>
      <c r="C75" s="25" t="s">
        <v>23</v>
      </c>
      <c r="D75" s="28">
        <v>800.22</v>
      </c>
      <c r="E75" s="25" t="s">
        <v>45</v>
      </c>
      <c r="F75" s="25" t="s">
        <v>23</v>
      </c>
      <c r="G75" s="25" t="s">
        <v>4</v>
      </c>
    </row>
    <row r="76" spans="1:7" x14ac:dyDescent="0.25">
      <c r="A76" s="21">
        <v>42608</v>
      </c>
      <c r="B76" s="29"/>
      <c r="C76" s="25" t="s">
        <v>180</v>
      </c>
      <c r="D76" s="28">
        <v>2400</v>
      </c>
      <c r="E76" s="25" t="s">
        <v>275</v>
      </c>
      <c r="F76" s="25" t="s">
        <v>36</v>
      </c>
      <c r="G76" s="25" t="s">
        <v>4</v>
      </c>
    </row>
    <row r="77" spans="1:7" x14ac:dyDescent="0.25">
      <c r="A77" s="21">
        <v>42608</v>
      </c>
      <c r="B77" s="29"/>
      <c r="C77" s="25" t="s">
        <v>180</v>
      </c>
      <c r="D77" s="28">
        <v>1150</v>
      </c>
      <c r="E77" s="25" t="s">
        <v>279</v>
      </c>
      <c r="F77" s="25" t="s">
        <v>36</v>
      </c>
      <c r="G77" s="25" t="s">
        <v>4</v>
      </c>
    </row>
    <row r="78" spans="1:7" x14ac:dyDescent="0.25">
      <c r="A78" s="21">
        <v>42608</v>
      </c>
      <c r="B78" s="29"/>
      <c r="C78" s="25" t="s">
        <v>180</v>
      </c>
      <c r="D78" s="28">
        <v>4650</v>
      </c>
      <c r="E78" s="25" t="s">
        <v>280</v>
      </c>
      <c r="F78" s="25" t="s">
        <v>36</v>
      </c>
      <c r="G78" s="25" t="s">
        <v>4</v>
      </c>
    </row>
    <row r="79" spans="1:7" x14ac:dyDescent="0.25">
      <c r="A79" s="21">
        <v>42608</v>
      </c>
      <c r="B79" s="29"/>
      <c r="C79" s="25" t="s">
        <v>180</v>
      </c>
      <c r="D79" s="28">
        <v>1300</v>
      </c>
      <c r="E79" s="25" t="s">
        <v>281</v>
      </c>
      <c r="F79" s="25" t="s">
        <v>36</v>
      </c>
      <c r="G79" s="25" t="s">
        <v>4</v>
      </c>
    </row>
    <row r="80" spans="1:7" x14ac:dyDescent="0.25">
      <c r="A80" s="21">
        <v>42608</v>
      </c>
      <c r="B80" s="29"/>
      <c r="C80" s="25" t="s">
        <v>180</v>
      </c>
      <c r="D80" s="28">
        <v>1300</v>
      </c>
      <c r="E80" s="25" t="s">
        <v>282</v>
      </c>
      <c r="F80" s="25" t="s">
        <v>36</v>
      </c>
      <c r="G80" s="25" t="s">
        <v>4</v>
      </c>
    </row>
    <row r="81" spans="1:7" x14ac:dyDescent="0.25">
      <c r="A81" s="21">
        <v>42608</v>
      </c>
      <c r="B81" s="29"/>
      <c r="C81" s="25" t="s">
        <v>180</v>
      </c>
      <c r="D81" s="28">
        <v>1150</v>
      </c>
      <c r="E81" s="25" t="s">
        <v>283</v>
      </c>
      <c r="F81" s="25" t="s">
        <v>36</v>
      </c>
      <c r="G81" s="25" t="s">
        <v>4</v>
      </c>
    </row>
    <row r="82" spans="1:7" x14ac:dyDescent="0.25">
      <c r="A82" s="21">
        <v>42608</v>
      </c>
      <c r="B82" s="29"/>
      <c r="C82" s="25" t="s">
        <v>180</v>
      </c>
      <c r="D82" s="28">
        <v>1200</v>
      </c>
      <c r="E82" s="25" t="s">
        <v>284</v>
      </c>
      <c r="F82" s="25" t="s">
        <v>36</v>
      </c>
      <c r="G82" s="25" t="s">
        <v>4</v>
      </c>
    </row>
    <row r="83" spans="1:7" x14ac:dyDescent="0.25">
      <c r="A83" s="21">
        <v>42608</v>
      </c>
      <c r="B83" s="29"/>
      <c r="C83" s="25" t="s">
        <v>180</v>
      </c>
      <c r="D83" s="28">
        <v>3450</v>
      </c>
      <c r="E83" s="25" t="s">
        <v>285</v>
      </c>
      <c r="F83" s="25" t="s">
        <v>36</v>
      </c>
      <c r="G83" s="25" t="s">
        <v>4</v>
      </c>
    </row>
    <row r="84" spans="1:7" x14ac:dyDescent="0.25">
      <c r="A84" s="21">
        <v>42608</v>
      </c>
      <c r="B84" s="29"/>
      <c r="C84" s="25" t="s">
        <v>180</v>
      </c>
      <c r="D84" s="28">
        <v>1000</v>
      </c>
      <c r="E84" s="25" t="s">
        <v>286</v>
      </c>
      <c r="F84" s="25" t="s">
        <v>287</v>
      </c>
      <c r="G84" s="25" t="s">
        <v>4</v>
      </c>
    </row>
    <row r="85" spans="1:7" x14ac:dyDescent="0.25">
      <c r="A85" s="21">
        <v>42608</v>
      </c>
      <c r="B85" s="29"/>
      <c r="C85" s="25" t="s">
        <v>180</v>
      </c>
      <c r="D85" s="28">
        <v>72</v>
      </c>
      <c r="E85" s="25" t="s">
        <v>288</v>
      </c>
      <c r="F85" s="25" t="s">
        <v>289</v>
      </c>
      <c r="G85" s="25" t="s">
        <v>4</v>
      </c>
    </row>
    <row r="86" spans="1:7" x14ac:dyDescent="0.25">
      <c r="A86" s="21">
        <v>42608</v>
      </c>
      <c r="B86" s="29"/>
      <c r="C86" s="25" t="s">
        <v>180</v>
      </c>
      <c r="D86" s="28">
        <v>37</v>
      </c>
      <c r="E86" s="25" t="s">
        <v>272</v>
      </c>
      <c r="F86" s="25" t="s">
        <v>290</v>
      </c>
      <c r="G86" s="25" t="s">
        <v>4</v>
      </c>
    </row>
    <row r="87" spans="1:7" x14ac:dyDescent="0.25">
      <c r="A87" s="21">
        <v>42610</v>
      </c>
      <c r="B87" s="29"/>
      <c r="C87" s="25" t="s">
        <v>303</v>
      </c>
      <c r="D87" s="28">
        <v>600</v>
      </c>
      <c r="E87" s="25" t="s">
        <v>257</v>
      </c>
      <c r="F87" s="25"/>
      <c r="G87" s="25" t="s">
        <v>29</v>
      </c>
    </row>
    <row r="88" spans="1:7" x14ac:dyDescent="0.25">
      <c r="A88" s="21">
        <v>42611</v>
      </c>
      <c r="B88" s="29"/>
      <c r="C88" s="25" t="s">
        <v>26</v>
      </c>
      <c r="D88" s="28">
        <v>400</v>
      </c>
      <c r="E88" s="25" t="s">
        <v>291</v>
      </c>
      <c r="F88" s="25" t="s">
        <v>292</v>
      </c>
      <c r="G88" s="25" t="s">
        <v>29</v>
      </c>
    </row>
    <row r="89" spans="1:7" x14ac:dyDescent="0.25">
      <c r="A89" s="21">
        <v>42611</v>
      </c>
      <c r="B89" s="29"/>
      <c r="C89" s="25" t="s">
        <v>18</v>
      </c>
      <c r="D89" s="28">
        <v>160</v>
      </c>
      <c r="E89" s="25" t="s">
        <v>293</v>
      </c>
      <c r="F89" s="25" t="s">
        <v>294</v>
      </c>
      <c r="G89" s="25" t="s">
        <v>4</v>
      </c>
    </row>
    <row r="90" spans="1:7" x14ac:dyDescent="0.25">
      <c r="A90" s="21">
        <v>42611</v>
      </c>
      <c r="B90" s="29"/>
      <c r="C90" s="25" t="s">
        <v>23</v>
      </c>
      <c r="D90" s="28">
        <v>502.2</v>
      </c>
      <c r="E90" s="25" t="s">
        <v>24</v>
      </c>
      <c r="F90" s="25" t="s">
        <v>23</v>
      </c>
      <c r="G90" s="25" t="s">
        <v>4</v>
      </c>
    </row>
    <row r="91" spans="1:7" x14ac:dyDescent="0.25">
      <c r="A91" s="21">
        <v>42611</v>
      </c>
      <c r="B91" s="29"/>
      <c r="C91" s="25" t="s">
        <v>178</v>
      </c>
      <c r="D91" s="28">
        <v>500</v>
      </c>
      <c r="E91" s="25" t="s">
        <v>265</v>
      </c>
      <c r="F91" s="25" t="s">
        <v>267</v>
      </c>
      <c r="G91" s="25" t="s">
        <v>4</v>
      </c>
    </row>
    <row r="92" spans="1:7" x14ac:dyDescent="0.25">
      <c r="A92" s="21">
        <v>42612</v>
      </c>
      <c r="B92" s="29"/>
      <c r="C92" s="25" t="s">
        <v>303</v>
      </c>
      <c r="D92" s="28">
        <v>1398.99</v>
      </c>
      <c r="E92" s="25" t="s">
        <v>295</v>
      </c>
      <c r="F92" s="25" t="s">
        <v>296</v>
      </c>
      <c r="G92" s="25" t="s">
        <v>29</v>
      </c>
    </row>
    <row r="93" spans="1:7" x14ac:dyDescent="0.25">
      <c r="A93" s="21">
        <v>42612</v>
      </c>
      <c r="B93" s="29"/>
      <c r="C93" s="25" t="s">
        <v>26</v>
      </c>
      <c r="D93" s="28">
        <v>1000</v>
      </c>
      <c r="E93" s="25" t="s">
        <v>297</v>
      </c>
      <c r="F93" s="25" t="s">
        <v>298</v>
      </c>
      <c r="G93" s="25" t="s">
        <v>29</v>
      </c>
    </row>
    <row r="94" spans="1:7" x14ac:dyDescent="0.25">
      <c r="A94" s="21">
        <v>42612</v>
      </c>
      <c r="B94" s="29"/>
      <c r="C94" s="25" t="s">
        <v>303</v>
      </c>
      <c r="D94" s="28">
        <v>800</v>
      </c>
      <c r="E94" s="25" t="s">
        <v>257</v>
      </c>
      <c r="F94" s="25" t="s">
        <v>299</v>
      </c>
      <c r="G94" s="25" t="s">
        <v>29</v>
      </c>
    </row>
    <row r="95" spans="1:7" x14ac:dyDescent="0.25">
      <c r="A95" s="21">
        <v>42612</v>
      </c>
      <c r="B95" s="29"/>
      <c r="C95" s="25" t="s">
        <v>23</v>
      </c>
      <c r="D95" s="28">
        <v>854.07</v>
      </c>
      <c r="E95" s="25" t="s">
        <v>45</v>
      </c>
      <c r="F95" s="25" t="s">
        <v>23</v>
      </c>
      <c r="G95" s="25" t="s">
        <v>4</v>
      </c>
    </row>
    <row r="96" spans="1:7" x14ac:dyDescent="0.25">
      <c r="A96" s="21">
        <v>42612</v>
      </c>
      <c r="B96" s="29"/>
      <c r="C96" s="25" t="s">
        <v>26</v>
      </c>
      <c r="D96" s="28">
        <v>500</v>
      </c>
      <c r="E96" s="25" t="s">
        <v>300</v>
      </c>
      <c r="F96" s="25" t="s">
        <v>301</v>
      </c>
      <c r="G96" s="25" t="s">
        <v>29</v>
      </c>
    </row>
    <row r="97" spans="1:7" x14ac:dyDescent="0.25">
      <c r="A97" s="21">
        <v>42613</v>
      </c>
      <c r="B97" s="29"/>
      <c r="C97" s="25" t="s">
        <v>303</v>
      </c>
      <c r="D97" s="28">
        <v>600</v>
      </c>
      <c r="E97" s="25" t="s">
        <v>257</v>
      </c>
      <c r="F97" s="25" t="s">
        <v>302</v>
      </c>
      <c r="G97" s="25" t="s">
        <v>29</v>
      </c>
    </row>
    <row r="98" spans="1:7" x14ac:dyDescent="0.25">
      <c r="A98" s="21">
        <v>42622</v>
      </c>
      <c r="B98" s="23">
        <v>599</v>
      </c>
      <c r="C98" s="25" t="s">
        <v>2</v>
      </c>
      <c r="D98" s="30">
        <v>799</v>
      </c>
      <c r="E98" s="24" t="s">
        <v>3</v>
      </c>
      <c r="F98" s="24"/>
      <c r="G98" s="25" t="s">
        <v>4</v>
      </c>
    </row>
    <row r="99" spans="1:7" x14ac:dyDescent="0.25">
      <c r="A99" s="21">
        <v>42623</v>
      </c>
      <c r="B99" s="23">
        <v>598</v>
      </c>
      <c r="C99" s="25" t="s">
        <v>0</v>
      </c>
      <c r="D99" s="30">
        <v>3100</v>
      </c>
      <c r="E99" s="24" t="s">
        <v>1</v>
      </c>
      <c r="F99" s="24"/>
      <c r="G99" s="25" t="s">
        <v>4</v>
      </c>
    </row>
    <row r="100" spans="1:7" x14ac:dyDescent="0.25">
      <c r="A100" s="21">
        <v>42626</v>
      </c>
      <c r="B100" s="23">
        <v>600</v>
      </c>
      <c r="C100" s="25" t="s">
        <v>7</v>
      </c>
      <c r="D100" s="30">
        <v>7587</v>
      </c>
      <c r="E100" s="24" t="s">
        <v>8</v>
      </c>
      <c r="F100" s="24"/>
      <c r="G100" s="25" t="s">
        <v>4</v>
      </c>
    </row>
    <row r="101" spans="1:7" x14ac:dyDescent="0.25">
      <c r="A101" s="21">
        <v>42628</v>
      </c>
      <c r="B101" s="23">
        <v>603</v>
      </c>
      <c r="C101" s="25" t="s">
        <v>5</v>
      </c>
      <c r="D101" s="30">
        <v>5000</v>
      </c>
      <c r="E101" s="24" t="s">
        <v>6</v>
      </c>
      <c r="F101" s="24" t="s">
        <v>306</v>
      </c>
      <c r="G101" s="25" t="s">
        <v>4</v>
      </c>
    </row>
    <row r="102" spans="1:7" x14ac:dyDescent="0.25">
      <c r="A102" s="21">
        <v>42635</v>
      </c>
      <c r="B102" s="23">
        <v>606</v>
      </c>
      <c r="C102" s="25" t="s">
        <v>97</v>
      </c>
      <c r="D102" s="30">
        <v>3000</v>
      </c>
      <c r="E102" s="24" t="s">
        <v>6</v>
      </c>
      <c r="F102" s="24" t="s">
        <v>74</v>
      </c>
      <c r="G102" s="25" t="s">
        <v>29</v>
      </c>
    </row>
    <row r="103" spans="1:7" x14ac:dyDescent="0.25">
      <c r="A103" s="21">
        <v>42636</v>
      </c>
      <c r="B103" s="23">
        <v>605</v>
      </c>
      <c r="C103" s="25" t="s">
        <v>33</v>
      </c>
      <c r="D103" s="30">
        <v>1800</v>
      </c>
      <c r="E103" s="24" t="s">
        <v>109</v>
      </c>
      <c r="F103" s="24" t="s">
        <v>110</v>
      </c>
      <c r="G103" s="25" t="s">
        <v>4</v>
      </c>
    </row>
    <row r="104" spans="1:7" x14ac:dyDescent="0.25">
      <c r="A104" s="21">
        <v>42641</v>
      </c>
      <c r="B104" s="23">
        <v>609</v>
      </c>
      <c r="C104" s="25" t="s">
        <v>97</v>
      </c>
      <c r="D104" s="30">
        <v>1500</v>
      </c>
      <c r="E104" s="24" t="s">
        <v>6</v>
      </c>
      <c r="F104" s="24" t="s">
        <v>74</v>
      </c>
      <c r="G104" s="25" t="s">
        <v>29</v>
      </c>
    </row>
    <row r="105" spans="1:7" x14ac:dyDescent="0.25">
      <c r="A105" s="21">
        <v>42614</v>
      </c>
      <c r="B105" s="23"/>
      <c r="C105" s="25" t="s">
        <v>15</v>
      </c>
      <c r="D105" s="30">
        <v>290</v>
      </c>
      <c r="E105" s="24" t="s">
        <v>17</v>
      </c>
      <c r="F105" s="24"/>
      <c r="G105" s="25" t="s">
        <v>4</v>
      </c>
    </row>
    <row r="106" spans="1:7" x14ac:dyDescent="0.25">
      <c r="A106" s="21">
        <v>42614</v>
      </c>
      <c r="B106" s="23"/>
      <c r="C106" s="25" t="s">
        <v>30</v>
      </c>
      <c r="D106" s="30">
        <v>24</v>
      </c>
      <c r="E106" s="24" t="s">
        <v>308</v>
      </c>
      <c r="F106" s="24" t="s">
        <v>96</v>
      </c>
      <c r="G106" s="25" t="s">
        <v>4</v>
      </c>
    </row>
    <row r="107" spans="1:7" x14ac:dyDescent="0.25">
      <c r="A107" s="21">
        <v>42615</v>
      </c>
      <c r="B107" s="23"/>
      <c r="C107" s="25" t="s">
        <v>23</v>
      </c>
      <c r="D107" s="30">
        <v>450</v>
      </c>
      <c r="E107" s="24" t="s">
        <v>309</v>
      </c>
      <c r="F107" s="24" t="s">
        <v>25</v>
      </c>
      <c r="G107" s="25" t="s">
        <v>4</v>
      </c>
    </row>
    <row r="108" spans="1:7" x14ac:dyDescent="0.25">
      <c r="A108" s="21">
        <v>42618</v>
      </c>
      <c r="B108" s="23"/>
      <c r="C108" s="25" t="s">
        <v>33</v>
      </c>
      <c r="D108" s="30">
        <v>501</v>
      </c>
      <c r="E108" s="31" t="s">
        <v>34</v>
      </c>
      <c r="F108" s="31" t="s">
        <v>310</v>
      </c>
      <c r="G108" s="25" t="s">
        <v>4</v>
      </c>
    </row>
    <row r="109" spans="1:7" x14ac:dyDescent="0.25">
      <c r="A109" s="21">
        <v>42618</v>
      </c>
      <c r="B109" s="23"/>
      <c r="C109" s="25" t="s">
        <v>23</v>
      </c>
      <c r="D109" s="30">
        <v>865.58</v>
      </c>
      <c r="E109" s="31" t="s">
        <v>24</v>
      </c>
      <c r="F109" s="24" t="s">
        <v>25</v>
      </c>
      <c r="G109" s="25" t="s">
        <v>4</v>
      </c>
    </row>
    <row r="110" spans="1:7" x14ac:dyDescent="0.25">
      <c r="A110" s="21">
        <v>42618</v>
      </c>
      <c r="B110" s="23"/>
      <c r="C110" s="25" t="s">
        <v>23</v>
      </c>
      <c r="D110" s="30">
        <v>668.23</v>
      </c>
      <c r="E110" s="31" t="s">
        <v>24</v>
      </c>
      <c r="F110" s="24" t="s">
        <v>25</v>
      </c>
      <c r="G110" s="25" t="s">
        <v>4</v>
      </c>
    </row>
    <row r="111" spans="1:7" x14ac:dyDescent="0.25">
      <c r="A111" s="21">
        <v>42618</v>
      </c>
      <c r="B111" s="23"/>
      <c r="C111" s="25" t="s">
        <v>178</v>
      </c>
      <c r="D111" s="30">
        <v>500</v>
      </c>
      <c r="E111" s="31" t="s">
        <v>265</v>
      </c>
      <c r="F111" s="24" t="s">
        <v>267</v>
      </c>
      <c r="G111" s="25" t="s">
        <v>4</v>
      </c>
    </row>
    <row r="112" spans="1:7" x14ac:dyDescent="0.25">
      <c r="A112" s="21">
        <v>42620</v>
      </c>
      <c r="B112" s="23"/>
      <c r="C112" s="25" t="s">
        <v>21</v>
      </c>
      <c r="D112" s="30">
        <v>3600</v>
      </c>
      <c r="E112" s="31" t="s">
        <v>1</v>
      </c>
      <c r="F112" s="31" t="s">
        <v>22</v>
      </c>
      <c r="G112" s="25" t="s">
        <v>4</v>
      </c>
    </row>
    <row r="113" spans="1:7" x14ac:dyDescent="0.25">
      <c r="A113" s="21">
        <v>42621</v>
      </c>
      <c r="B113" s="23"/>
      <c r="C113" s="25" t="s">
        <v>30</v>
      </c>
      <c r="D113" s="30">
        <v>12</v>
      </c>
      <c r="E113" s="31" t="s">
        <v>308</v>
      </c>
      <c r="F113" s="24" t="s">
        <v>311</v>
      </c>
      <c r="G113" s="25" t="s">
        <v>4</v>
      </c>
    </row>
    <row r="114" spans="1:7" x14ac:dyDescent="0.25">
      <c r="A114" s="21">
        <v>42623</v>
      </c>
      <c r="B114" s="23"/>
      <c r="C114" s="25" t="s">
        <v>18</v>
      </c>
      <c r="D114" s="30">
        <v>749.83</v>
      </c>
      <c r="E114" s="24" t="s">
        <v>312</v>
      </c>
      <c r="F114" s="24"/>
      <c r="G114" s="25" t="s">
        <v>4</v>
      </c>
    </row>
    <row r="115" spans="1:7" x14ac:dyDescent="0.25">
      <c r="A115" s="21">
        <v>42625</v>
      </c>
      <c r="B115" s="23"/>
      <c r="C115" s="25" t="s">
        <v>23</v>
      </c>
      <c r="D115" s="30">
        <v>840</v>
      </c>
      <c r="E115" s="24" t="s">
        <v>314</v>
      </c>
      <c r="F115" s="24" t="s">
        <v>25</v>
      </c>
      <c r="G115" s="25" t="s">
        <v>4</v>
      </c>
    </row>
    <row r="116" spans="1:7" x14ac:dyDescent="0.25">
      <c r="A116" s="21">
        <v>42625</v>
      </c>
      <c r="B116" s="23"/>
      <c r="C116" s="25" t="s">
        <v>43</v>
      </c>
      <c r="D116" s="30">
        <v>280.63</v>
      </c>
      <c r="E116" s="24" t="s">
        <v>44</v>
      </c>
      <c r="F116" s="24"/>
      <c r="G116" s="25" t="s">
        <v>4</v>
      </c>
    </row>
    <row r="117" spans="1:7" x14ac:dyDescent="0.25">
      <c r="A117" s="21">
        <v>42625</v>
      </c>
      <c r="B117" s="23"/>
      <c r="C117" s="25" t="s">
        <v>178</v>
      </c>
      <c r="D117" s="30">
        <v>500</v>
      </c>
      <c r="E117" s="24" t="s">
        <v>265</v>
      </c>
      <c r="F117" s="24" t="s">
        <v>267</v>
      </c>
      <c r="G117" s="25" t="s">
        <v>4</v>
      </c>
    </row>
    <row r="118" spans="1:7" x14ac:dyDescent="0.25">
      <c r="A118" s="21">
        <v>42627</v>
      </c>
      <c r="B118" s="23"/>
      <c r="C118" s="25" t="s">
        <v>23</v>
      </c>
      <c r="D118" s="30">
        <v>500</v>
      </c>
      <c r="E118" s="24" t="s">
        <v>24</v>
      </c>
      <c r="F118" s="24" t="s">
        <v>25</v>
      </c>
      <c r="G118" s="25" t="s">
        <v>4</v>
      </c>
    </row>
    <row r="119" spans="1:7" x14ac:dyDescent="0.25">
      <c r="A119" s="21">
        <v>42628</v>
      </c>
      <c r="B119" s="23"/>
      <c r="C119" s="25" t="s">
        <v>26</v>
      </c>
      <c r="D119" s="30">
        <v>1160</v>
      </c>
      <c r="E119" s="24" t="s">
        <v>315</v>
      </c>
      <c r="F119" s="24" t="s">
        <v>316</v>
      </c>
      <c r="G119" s="25" t="s">
        <v>29</v>
      </c>
    </row>
    <row r="120" spans="1:7" x14ac:dyDescent="0.25">
      <c r="A120" s="21">
        <v>42628</v>
      </c>
      <c r="B120" s="23"/>
      <c r="C120" s="25" t="s">
        <v>23</v>
      </c>
      <c r="D120" s="30">
        <v>140</v>
      </c>
      <c r="E120" s="24" t="s">
        <v>24</v>
      </c>
      <c r="F120" s="24" t="s">
        <v>317</v>
      </c>
      <c r="G120" s="25" t="s">
        <v>4</v>
      </c>
    </row>
    <row r="121" spans="1:7" x14ac:dyDescent="0.25">
      <c r="A121" s="21">
        <v>42628</v>
      </c>
      <c r="B121" s="23"/>
      <c r="C121" s="25" t="s">
        <v>178</v>
      </c>
      <c r="D121" s="30">
        <v>300</v>
      </c>
      <c r="E121" s="24" t="s">
        <v>265</v>
      </c>
      <c r="F121" s="24" t="s">
        <v>318</v>
      </c>
      <c r="G121" s="25" t="s">
        <v>4</v>
      </c>
    </row>
    <row r="122" spans="1:7" x14ac:dyDescent="0.25">
      <c r="A122" s="21">
        <v>42632</v>
      </c>
      <c r="B122" s="23"/>
      <c r="C122" s="25" t="s">
        <v>178</v>
      </c>
      <c r="D122" s="30">
        <v>500</v>
      </c>
      <c r="E122" s="24" t="s">
        <v>265</v>
      </c>
      <c r="F122" s="24" t="s">
        <v>267</v>
      </c>
      <c r="G122" s="25" t="s">
        <v>4</v>
      </c>
    </row>
    <row r="123" spans="1:7" x14ac:dyDescent="0.25">
      <c r="A123" s="21">
        <v>42632</v>
      </c>
      <c r="B123" s="23"/>
      <c r="C123" s="25" t="s">
        <v>30</v>
      </c>
      <c r="D123" s="30">
        <v>12</v>
      </c>
      <c r="E123" s="24" t="s">
        <v>308</v>
      </c>
      <c r="F123" s="24"/>
      <c r="G123" s="25" t="s">
        <v>4</v>
      </c>
    </row>
    <row r="124" spans="1:7" x14ac:dyDescent="0.25">
      <c r="A124" s="21">
        <v>42632</v>
      </c>
      <c r="B124" s="23"/>
      <c r="C124" s="25" t="s">
        <v>5</v>
      </c>
      <c r="D124" s="30">
        <v>1750</v>
      </c>
      <c r="E124" s="24" t="s">
        <v>37</v>
      </c>
      <c r="F124" s="24" t="s">
        <v>36</v>
      </c>
      <c r="G124" s="25" t="s">
        <v>4</v>
      </c>
    </row>
    <row r="125" spans="1:7" x14ac:dyDescent="0.25">
      <c r="A125" s="21">
        <v>42632</v>
      </c>
      <c r="B125" s="23"/>
      <c r="C125" s="25" t="s">
        <v>5</v>
      </c>
      <c r="D125" s="30">
        <v>1900</v>
      </c>
      <c r="E125" s="24" t="s">
        <v>319</v>
      </c>
      <c r="F125" s="24" t="s">
        <v>36</v>
      </c>
      <c r="G125" s="25" t="s">
        <v>4</v>
      </c>
    </row>
    <row r="126" spans="1:7" x14ac:dyDescent="0.25">
      <c r="A126" s="21">
        <v>42632</v>
      </c>
      <c r="B126" s="23"/>
      <c r="C126" s="25" t="s">
        <v>5</v>
      </c>
      <c r="D126" s="30">
        <v>1800</v>
      </c>
      <c r="E126" s="24" t="s">
        <v>35</v>
      </c>
      <c r="F126" s="24" t="s">
        <v>36</v>
      </c>
      <c r="G126" s="25" t="s">
        <v>4</v>
      </c>
    </row>
    <row r="127" spans="1:7" x14ac:dyDescent="0.25">
      <c r="A127" s="21">
        <v>42632</v>
      </c>
      <c r="B127" s="23"/>
      <c r="C127" s="25" t="s">
        <v>5</v>
      </c>
      <c r="D127" s="30">
        <v>1900</v>
      </c>
      <c r="E127" s="24" t="s">
        <v>40</v>
      </c>
      <c r="F127" s="24" t="s">
        <v>36</v>
      </c>
      <c r="G127" s="25" t="s">
        <v>4</v>
      </c>
    </row>
    <row r="128" spans="1:7" x14ac:dyDescent="0.25">
      <c r="A128" s="21">
        <v>42632</v>
      </c>
      <c r="B128" s="23"/>
      <c r="C128" s="25" t="s">
        <v>5</v>
      </c>
      <c r="D128" s="30">
        <v>4050</v>
      </c>
      <c r="E128" s="24" t="s">
        <v>42</v>
      </c>
      <c r="F128" s="24" t="s">
        <v>36</v>
      </c>
      <c r="G128" s="25" t="s">
        <v>4</v>
      </c>
    </row>
    <row r="129" spans="1:7" x14ac:dyDescent="0.25">
      <c r="A129" s="21">
        <v>42632</v>
      </c>
      <c r="B129" s="23"/>
      <c r="C129" s="25" t="s">
        <v>5</v>
      </c>
      <c r="D129" s="30">
        <v>3000</v>
      </c>
      <c r="E129" s="24" t="s">
        <v>41</v>
      </c>
      <c r="F129" s="24" t="s">
        <v>36</v>
      </c>
      <c r="G129" s="25" t="s">
        <v>4</v>
      </c>
    </row>
    <row r="130" spans="1:7" x14ac:dyDescent="0.25">
      <c r="A130" s="21">
        <v>42632</v>
      </c>
      <c r="B130" s="23"/>
      <c r="C130" s="25" t="s">
        <v>33</v>
      </c>
      <c r="D130" s="30">
        <v>681.96</v>
      </c>
      <c r="E130" s="24" t="s">
        <v>320</v>
      </c>
      <c r="F130" s="24" t="s">
        <v>321</v>
      </c>
      <c r="G130" s="25" t="s">
        <v>4</v>
      </c>
    </row>
    <row r="131" spans="1:7" x14ac:dyDescent="0.25">
      <c r="A131" s="21">
        <v>42633</v>
      </c>
      <c r="B131" s="23"/>
      <c r="C131" s="25" t="s">
        <v>75</v>
      </c>
      <c r="D131" s="30">
        <v>526.04999999999995</v>
      </c>
      <c r="E131" s="24" t="s">
        <v>19</v>
      </c>
      <c r="F131" s="24"/>
      <c r="G131" s="25" t="s">
        <v>4</v>
      </c>
    </row>
    <row r="132" spans="1:7" x14ac:dyDescent="0.25">
      <c r="A132" s="21">
        <v>42634</v>
      </c>
      <c r="B132" s="23"/>
      <c r="C132" s="25" t="s">
        <v>97</v>
      </c>
      <c r="D132" s="30">
        <v>1900</v>
      </c>
      <c r="E132" s="24" t="s">
        <v>322</v>
      </c>
      <c r="F132" s="24" t="s">
        <v>36</v>
      </c>
      <c r="G132" s="25" t="s">
        <v>29</v>
      </c>
    </row>
    <row r="133" spans="1:7" x14ac:dyDescent="0.25">
      <c r="A133" s="21">
        <v>42634</v>
      </c>
      <c r="B133" s="23"/>
      <c r="C133" s="25" t="s">
        <v>97</v>
      </c>
      <c r="D133" s="30">
        <v>1900</v>
      </c>
      <c r="E133" s="24" t="s">
        <v>323</v>
      </c>
      <c r="F133" s="24" t="s">
        <v>36</v>
      </c>
      <c r="G133" s="25" t="s">
        <v>29</v>
      </c>
    </row>
    <row r="134" spans="1:7" x14ac:dyDescent="0.25">
      <c r="A134" s="21">
        <v>42634</v>
      </c>
      <c r="B134" s="23"/>
      <c r="C134" s="25" t="s">
        <v>97</v>
      </c>
      <c r="D134" s="30">
        <v>1750</v>
      </c>
      <c r="E134" s="24" t="s">
        <v>100</v>
      </c>
      <c r="F134" s="24" t="s">
        <v>36</v>
      </c>
      <c r="G134" s="25" t="s">
        <v>29</v>
      </c>
    </row>
    <row r="135" spans="1:7" x14ac:dyDescent="0.25">
      <c r="A135" s="21">
        <v>42634</v>
      </c>
      <c r="B135" s="23"/>
      <c r="C135" s="25" t="s">
        <v>97</v>
      </c>
      <c r="D135" s="30">
        <v>1750</v>
      </c>
      <c r="E135" s="24" t="s">
        <v>324</v>
      </c>
      <c r="F135" s="24" t="s">
        <v>36</v>
      </c>
      <c r="G135" s="25" t="s">
        <v>29</v>
      </c>
    </row>
    <row r="136" spans="1:7" x14ac:dyDescent="0.25">
      <c r="A136" s="21">
        <v>42634</v>
      </c>
      <c r="B136" s="23"/>
      <c r="C136" s="25" t="s">
        <v>97</v>
      </c>
      <c r="D136" s="30">
        <v>1750</v>
      </c>
      <c r="E136" s="24" t="s">
        <v>103</v>
      </c>
      <c r="F136" s="24" t="s">
        <v>36</v>
      </c>
      <c r="G136" s="25" t="s">
        <v>29</v>
      </c>
    </row>
    <row r="137" spans="1:7" x14ac:dyDescent="0.25">
      <c r="A137" s="21">
        <v>42634</v>
      </c>
      <c r="B137" s="23"/>
      <c r="C137" s="25" t="s">
        <v>97</v>
      </c>
      <c r="D137" s="30">
        <v>1800</v>
      </c>
      <c r="E137" s="24" t="s">
        <v>102</v>
      </c>
      <c r="F137" s="24" t="s">
        <v>36</v>
      </c>
      <c r="G137" s="25" t="s">
        <v>29</v>
      </c>
    </row>
    <row r="138" spans="1:7" x14ac:dyDescent="0.25">
      <c r="A138" s="21">
        <v>42634</v>
      </c>
      <c r="B138" s="23"/>
      <c r="C138" s="25" t="s">
        <v>23</v>
      </c>
      <c r="D138" s="30">
        <v>800.02</v>
      </c>
      <c r="E138" s="24" t="s">
        <v>24</v>
      </c>
      <c r="F138" s="24" t="s">
        <v>25</v>
      </c>
      <c r="G138" s="25" t="s">
        <v>4</v>
      </c>
    </row>
    <row r="139" spans="1:7" x14ac:dyDescent="0.25">
      <c r="A139" s="21">
        <v>42635</v>
      </c>
      <c r="B139" s="23"/>
      <c r="C139" s="25" t="s">
        <v>97</v>
      </c>
      <c r="D139" s="30">
        <v>350</v>
      </c>
      <c r="E139" s="24" t="s">
        <v>326</v>
      </c>
      <c r="F139" s="24" t="s">
        <v>103</v>
      </c>
      <c r="G139" s="25" t="s">
        <v>29</v>
      </c>
    </row>
    <row r="140" spans="1:7" x14ac:dyDescent="0.25">
      <c r="A140" s="21">
        <v>42636</v>
      </c>
      <c r="B140" s="23"/>
      <c r="C140" s="25" t="s">
        <v>30</v>
      </c>
      <c r="D140" s="30">
        <v>24</v>
      </c>
      <c r="E140" s="24" t="s">
        <v>308</v>
      </c>
      <c r="F140" s="24" t="s">
        <v>96</v>
      </c>
      <c r="G140" s="25" t="s">
        <v>4</v>
      </c>
    </row>
    <row r="141" spans="1:7" x14ac:dyDescent="0.25">
      <c r="A141" s="21">
        <v>42636</v>
      </c>
      <c r="B141" s="23"/>
      <c r="C141" s="25" t="s">
        <v>75</v>
      </c>
      <c r="D141" s="30">
        <v>249.5</v>
      </c>
      <c r="E141" s="24" t="s">
        <v>19</v>
      </c>
      <c r="F141" s="24" t="s">
        <v>75</v>
      </c>
      <c r="G141" s="25" t="s">
        <v>4</v>
      </c>
    </row>
    <row r="142" spans="1:7" x14ac:dyDescent="0.25">
      <c r="A142" s="21">
        <v>42636</v>
      </c>
      <c r="B142" s="23"/>
      <c r="C142" s="25" t="s">
        <v>180</v>
      </c>
      <c r="D142" s="30">
        <v>1300</v>
      </c>
      <c r="E142" s="24" t="s">
        <v>327</v>
      </c>
      <c r="F142" s="24" t="s">
        <v>36</v>
      </c>
      <c r="G142" s="25" t="s">
        <v>4</v>
      </c>
    </row>
    <row r="143" spans="1:7" x14ac:dyDescent="0.25">
      <c r="A143" s="21">
        <v>42636</v>
      </c>
      <c r="B143" s="23"/>
      <c r="C143" s="25" t="s">
        <v>180</v>
      </c>
      <c r="D143" s="30">
        <v>1300</v>
      </c>
      <c r="E143" s="24" t="s">
        <v>328</v>
      </c>
      <c r="F143" s="24" t="s">
        <v>36</v>
      </c>
      <c r="G143" s="25" t="s">
        <v>4</v>
      </c>
    </row>
    <row r="144" spans="1:7" x14ac:dyDescent="0.25">
      <c r="A144" s="21">
        <v>42636</v>
      </c>
      <c r="B144" s="23"/>
      <c r="C144" s="25" t="s">
        <v>180</v>
      </c>
      <c r="D144" s="30">
        <v>1150</v>
      </c>
      <c r="E144" s="24" t="s">
        <v>279</v>
      </c>
      <c r="F144" s="24" t="s">
        <v>36</v>
      </c>
      <c r="G144" s="25" t="s">
        <v>4</v>
      </c>
    </row>
    <row r="145" spans="1:7" x14ac:dyDescent="0.25">
      <c r="A145" s="21">
        <v>42636</v>
      </c>
      <c r="B145" s="23"/>
      <c r="C145" s="25" t="s">
        <v>180</v>
      </c>
      <c r="D145" s="30">
        <v>1150</v>
      </c>
      <c r="E145" s="24" t="s">
        <v>283</v>
      </c>
      <c r="F145" s="24" t="s">
        <v>36</v>
      </c>
      <c r="G145" s="25" t="s">
        <v>4</v>
      </c>
    </row>
    <row r="146" spans="1:7" x14ac:dyDescent="0.25">
      <c r="A146" s="21">
        <v>42636</v>
      </c>
      <c r="B146" s="23"/>
      <c r="C146" s="25" t="s">
        <v>180</v>
      </c>
      <c r="D146" s="30">
        <v>1200</v>
      </c>
      <c r="E146" s="24" t="s">
        <v>284</v>
      </c>
      <c r="F146" s="24" t="s">
        <v>36</v>
      </c>
      <c r="G146" s="25" t="s">
        <v>4</v>
      </c>
    </row>
    <row r="147" spans="1:7" x14ac:dyDescent="0.25">
      <c r="A147" s="21">
        <v>42636</v>
      </c>
      <c r="B147" s="23"/>
      <c r="C147" s="25" t="s">
        <v>180</v>
      </c>
      <c r="D147" s="30">
        <v>2400</v>
      </c>
      <c r="E147" s="24" t="s">
        <v>275</v>
      </c>
      <c r="F147" s="24" t="s">
        <v>36</v>
      </c>
      <c r="G147" s="25" t="s">
        <v>4</v>
      </c>
    </row>
    <row r="148" spans="1:7" x14ac:dyDescent="0.25">
      <c r="A148" s="21">
        <v>42636</v>
      </c>
      <c r="B148" s="23"/>
      <c r="C148" s="25" t="s">
        <v>180</v>
      </c>
      <c r="D148" s="30">
        <v>4650</v>
      </c>
      <c r="E148" s="24" t="s">
        <v>329</v>
      </c>
      <c r="F148" s="24" t="s">
        <v>36</v>
      </c>
      <c r="G148" s="25" t="s">
        <v>4</v>
      </c>
    </row>
    <row r="149" spans="1:7" x14ac:dyDescent="0.25">
      <c r="A149" s="21">
        <v>42639</v>
      </c>
      <c r="B149" s="23"/>
      <c r="C149" s="25" t="s">
        <v>23</v>
      </c>
      <c r="D149" s="30">
        <v>500</v>
      </c>
      <c r="E149" s="24" t="s">
        <v>24</v>
      </c>
      <c r="F149" s="24" t="s">
        <v>25</v>
      </c>
      <c r="G149" s="25" t="s">
        <v>4</v>
      </c>
    </row>
    <row r="150" spans="1:7" x14ac:dyDescent="0.25">
      <c r="A150" s="21">
        <v>42639</v>
      </c>
      <c r="B150" s="23"/>
      <c r="C150" s="25" t="s">
        <v>23</v>
      </c>
      <c r="D150" s="30">
        <v>900</v>
      </c>
      <c r="E150" s="24" t="s">
        <v>45</v>
      </c>
      <c r="F150" s="24" t="s">
        <v>25</v>
      </c>
      <c r="G150" s="25" t="s">
        <v>4</v>
      </c>
    </row>
    <row r="151" spans="1:7" x14ac:dyDescent="0.25">
      <c r="A151" s="21">
        <v>42639</v>
      </c>
      <c r="B151" s="23"/>
      <c r="C151" s="25" t="s">
        <v>178</v>
      </c>
      <c r="D151" s="30">
        <v>500</v>
      </c>
      <c r="E151" s="24" t="s">
        <v>265</v>
      </c>
      <c r="F151" s="24" t="s">
        <v>267</v>
      </c>
      <c r="G151" s="25" t="s">
        <v>4</v>
      </c>
    </row>
    <row r="152" spans="1:7" x14ac:dyDescent="0.25">
      <c r="A152" s="21">
        <v>42640</v>
      </c>
      <c r="B152" s="23"/>
      <c r="C152" s="25" t="s">
        <v>23</v>
      </c>
      <c r="D152" s="30">
        <v>823.07</v>
      </c>
      <c r="E152" s="24" t="s">
        <v>24</v>
      </c>
      <c r="F152" s="24" t="s">
        <v>25</v>
      </c>
      <c r="G152" s="25" t="s">
        <v>4</v>
      </c>
    </row>
    <row r="153" spans="1:7" x14ac:dyDescent="0.25">
      <c r="A153" s="21">
        <v>42640</v>
      </c>
      <c r="B153" s="23"/>
      <c r="C153" s="25" t="s">
        <v>97</v>
      </c>
      <c r="D153" s="30">
        <v>2500</v>
      </c>
      <c r="E153" s="24" t="s">
        <v>322</v>
      </c>
      <c r="F153" s="24" t="s">
        <v>36</v>
      </c>
      <c r="G153" s="25" t="s">
        <v>29</v>
      </c>
    </row>
    <row r="154" spans="1:7" x14ac:dyDescent="0.25">
      <c r="A154" s="21">
        <v>42640</v>
      </c>
      <c r="B154" s="23"/>
      <c r="C154" s="25" t="s">
        <v>97</v>
      </c>
      <c r="D154" s="30">
        <v>2350</v>
      </c>
      <c r="E154" s="24" t="s">
        <v>100</v>
      </c>
      <c r="F154" s="24" t="s">
        <v>36</v>
      </c>
      <c r="G154" s="25" t="s">
        <v>29</v>
      </c>
    </row>
    <row r="155" spans="1:7" x14ac:dyDescent="0.25">
      <c r="A155" s="21">
        <v>42640</v>
      </c>
      <c r="B155" s="23"/>
      <c r="C155" s="25" t="s">
        <v>97</v>
      </c>
      <c r="D155" s="30">
        <v>2350</v>
      </c>
      <c r="E155" s="24" t="s">
        <v>103</v>
      </c>
      <c r="F155" s="24" t="s">
        <v>36</v>
      </c>
      <c r="G155" s="25" t="s">
        <v>29</v>
      </c>
    </row>
    <row r="156" spans="1:7" x14ac:dyDescent="0.25">
      <c r="A156" s="21">
        <v>42640</v>
      </c>
      <c r="B156" s="23"/>
      <c r="C156" s="25" t="s">
        <v>97</v>
      </c>
      <c r="D156" s="30">
        <v>2350</v>
      </c>
      <c r="E156" s="24" t="s">
        <v>324</v>
      </c>
      <c r="F156" s="24" t="s">
        <v>36</v>
      </c>
      <c r="G156" s="25" t="s">
        <v>29</v>
      </c>
    </row>
    <row r="157" spans="1:7" x14ac:dyDescent="0.25">
      <c r="A157" s="21">
        <v>42640</v>
      </c>
      <c r="B157" s="23"/>
      <c r="C157" s="25" t="s">
        <v>97</v>
      </c>
      <c r="D157" s="30">
        <v>1800</v>
      </c>
      <c r="E157" s="24" t="s">
        <v>102</v>
      </c>
      <c r="F157" s="24" t="s">
        <v>36</v>
      </c>
      <c r="G157" s="25" t="s">
        <v>29</v>
      </c>
    </row>
    <row r="158" spans="1:7" x14ac:dyDescent="0.25">
      <c r="A158" s="21">
        <v>42641</v>
      </c>
      <c r="B158" s="23"/>
      <c r="C158" s="25" t="s">
        <v>97</v>
      </c>
      <c r="D158" s="30">
        <v>1099.99</v>
      </c>
      <c r="E158" s="24" t="s">
        <v>330</v>
      </c>
      <c r="F158" s="24" t="s">
        <v>103</v>
      </c>
      <c r="G158" s="25" t="s">
        <v>29</v>
      </c>
    </row>
    <row r="160" spans="1:7" x14ac:dyDescent="0.25">
      <c r="C160" s="4" t="s">
        <v>582</v>
      </c>
      <c r="D160" s="5">
        <f>SUM(D6:D158)</f>
        <v>186660.69999999998</v>
      </c>
    </row>
    <row r="161" spans="3:6" ht="15.75" thickBot="1" x14ac:dyDescent="0.3"/>
    <row r="162" spans="3:6" x14ac:dyDescent="0.25">
      <c r="C162" s="6" t="s">
        <v>576</v>
      </c>
      <c r="D162" s="16">
        <f>'ABR-JUN 16'!D202</f>
        <v>2769.9900000000198</v>
      </c>
    </row>
    <row r="163" spans="3:6" x14ac:dyDescent="0.25">
      <c r="C163" s="7" t="s">
        <v>577</v>
      </c>
      <c r="D163" s="11">
        <v>186084.15</v>
      </c>
      <c r="F163">
        <f>63689.69+61197.23+61197.23</f>
        <v>186084.15000000002</v>
      </c>
    </row>
    <row r="164" spans="3:6" x14ac:dyDescent="0.25">
      <c r="C164" s="7"/>
      <c r="D164" s="8"/>
    </row>
    <row r="165" spans="3:6" x14ac:dyDescent="0.25">
      <c r="C165" s="7" t="s">
        <v>578</v>
      </c>
      <c r="D165" s="11">
        <f>D160</f>
        <v>186660.69999999998</v>
      </c>
    </row>
    <row r="166" spans="3:6" x14ac:dyDescent="0.25">
      <c r="C166" s="7"/>
      <c r="D166" s="8"/>
    </row>
    <row r="167" spans="3:6" x14ac:dyDescent="0.25">
      <c r="C167" s="7" t="s">
        <v>579</v>
      </c>
      <c r="D167" s="11">
        <f>D162+D163-D165</f>
        <v>2193.4400000000314</v>
      </c>
    </row>
    <row r="168" spans="3:6" ht="15.75" thickBot="1" x14ac:dyDescent="0.3">
      <c r="C168" s="9"/>
      <c r="D168" s="10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3"/>
  <sheetViews>
    <sheetView topLeftCell="A128" workbookViewId="0">
      <selection activeCell="D142" sqref="D142"/>
    </sheetView>
  </sheetViews>
  <sheetFormatPr baseColWidth="10" defaultColWidth="9.140625" defaultRowHeight="15" x14ac:dyDescent="0.25"/>
  <cols>
    <col min="3" max="3" width="42.28515625" customWidth="1"/>
    <col min="4" max="4" width="12.140625" customWidth="1"/>
    <col min="5" max="5" width="23.140625" customWidth="1"/>
    <col min="6" max="6" width="27.28515625" customWidth="1"/>
    <col min="7" max="7" width="23.28515625" customWidth="1"/>
  </cols>
  <sheetData>
    <row r="2" spans="1:7" x14ac:dyDescent="0.25">
      <c r="A2" s="41" t="s">
        <v>117</v>
      </c>
      <c r="B2" s="41"/>
      <c r="C2" s="41"/>
      <c r="D2" s="41"/>
      <c r="E2" s="41"/>
      <c r="F2" s="41"/>
      <c r="G2" s="41"/>
    </row>
    <row r="3" spans="1:7" x14ac:dyDescent="0.25">
      <c r="A3" s="41" t="s">
        <v>585</v>
      </c>
      <c r="B3" s="41"/>
      <c r="C3" s="41"/>
      <c r="D3" s="41"/>
      <c r="E3" s="41"/>
      <c r="F3" s="41"/>
      <c r="G3" s="41"/>
    </row>
    <row r="5" spans="1:7" x14ac:dyDescent="0.25">
      <c r="A5" s="20" t="s">
        <v>52</v>
      </c>
      <c r="B5" s="20" t="s">
        <v>53</v>
      </c>
      <c r="C5" s="20" t="s">
        <v>54</v>
      </c>
      <c r="D5" s="20" t="s">
        <v>55</v>
      </c>
      <c r="E5" s="20" t="s">
        <v>56</v>
      </c>
      <c r="F5" s="20" t="s">
        <v>57</v>
      </c>
      <c r="G5" s="20" t="s">
        <v>58</v>
      </c>
    </row>
    <row r="6" spans="1:7" x14ac:dyDescent="0.25">
      <c r="A6" s="21">
        <v>42647</v>
      </c>
      <c r="B6" s="23">
        <v>611</v>
      </c>
      <c r="C6" s="24" t="s">
        <v>33</v>
      </c>
      <c r="D6" s="30">
        <v>4812.1899999999996</v>
      </c>
      <c r="E6" s="24" t="s">
        <v>87</v>
      </c>
      <c r="F6" s="24" t="s">
        <v>88</v>
      </c>
      <c r="G6" s="24" t="s">
        <v>4</v>
      </c>
    </row>
    <row r="7" spans="1:7" x14ac:dyDescent="0.25">
      <c r="A7" s="21">
        <v>42648</v>
      </c>
      <c r="B7" s="23">
        <v>610</v>
      </c>
      <c r="C7" s="24" t="s">
        <v>97</v>
      </c>
      <c r="D7" s="30">
        <v>1000</v>
      </c>
      <c r="E7" s="24" t="s">
        <v>6</v>
      </c>
      <c r="F7" s="24" t="s">
        <v>332</v>
      </c>
      <c r="G7" s="24" t="s">
        <v>29</v>
      </c>
    </row>
    <row r="8" spans="1:7" x14ac:dyDescent="0.25">
      <c r="A8" s="21">
        <v>42653</v>
      </c>
      <c r="B8" s="23">
        <v>621</v>
      </c>
      <c r="C8" s="24" t="s">
        <v>97</v>
      </c>
      <c r="D8" s="30">
        <v>3989.99</v>
      </c>
      <c r="E8" s="24" t="s">
        <v>307</v>
      </c>
      <c r="F8" s="24" t="s">
        <v>333</v>
      </c>
      <c r="G8" s="24" t="s">
        <v>29</v>
      </c>
    </row>
    <row r="9" spans="1:7" x14ac:dyDescent="0.25">
      <c r="A9" s="21">
        <v>42646</v>
      </c>
      <c r="B9" s="23"/>
      <c r="C9" s="24" t="s">
        <v>23</v>
      </c>
      <c r="D9" s="30">
        <v>801.9</v>
      </c>
      <c r="E9" s="31" t="s">
        <v>79</v>
      </c>
      <c r="F9" s="31" t="s">
        <v>25</v>
      </c>
      <c r="G9" s="25" t="s">
        <v>4</v>
      </c>
    </row>
    <row r="10" spans="1:7" x14ac:dyDescent="0.25">
      <c r="A10" s="21">
        <v>42646</v>
      </c>
      <c r="B10" s="23"/>
      <c r="C10" s="24" t="s">
        <v>178</v>
      </c>
      <c r="D10" s="30">
        <v>500</v>
      </c>
      <c r="E10" s="31" t="s">
        <v>265</v>
      </c>
      <c r="F10" s="31" t="s">
        <v>267</v>
      </c>
      <c r="G10" s="25" t="s">
        <v>4</v>
      </c>
    </row>
    <row r="11" spans="1:7" x14ac:dyDescent="0.25">
      <c r="A11" s="21">
        <v>42646</v>
      </c>
      <c r="B11" s="23"/>
      <c r="C11" s="24" t="s">
        <v>97</v>
      </c>
      <c r="D11" s="30">
        <v>479.76</v>
      </c>
      <c r="E11" s="31" t="s">
        <v>335</v>
      </c>
      <c r="F11" s="31" t="s">
        <v>336</v>
      </c>
      <c r="G11" s="25" t="s">
        <v>29</v>
      </c>
    </row>
    <row r="12" spans="1:7" x14ac:dyDescent="0.25">
      <c r="A12" s="21">
        <v>42647</v>
      </c>
      <c r="B12" s="23"/>
      <c r="C12" s="24" t="s">
        <v>33</v>
      </c>
      <c r="D12" s="30">
        <v>50</v>
      </c>
      <c r="E12" s="31" t="s">
        <v>337</v>
      </c>
      <c r="F12" s="31" t="s">
        <v>273</v>
      </c>
      <c r="G12" s="25" t="s">
        <v>4</v>
      </c>
    </row>
    <row r="13" spans="1:7" x14ac:dyDescent="0.25">
      <c r="A13" s="21">
        <v>42647</v>
      </c>
      <c r="B13" s="23"/>
      <c r="C13" s="24" t="s">
        <v>97</v>
      </c>
      <c r="D13" s="30">
        <v>4100</v>
      </c>
      <c r="E13" s="31" t="s">
        <v>324</v>
      </c>
      <c r="F13" s="31" t="s">
        <v>36</v>
      </c>
      <c r="G13" s="25" t="s">
        <v>29</v>
      </c>
    </row>
    <row r="14" spans="1:7" x14ac:dyDescent="0.25">
      <c r="A14" s="21">
        <v>42647</v>
      </c>
      <c r="B14" s="23"/>
      <c r="C14" s="24" t="s">
        <v>97</v>
      </c>
      <c r="D14" s="30">
        <v>4100</v>
      </c>
      <c r="E14" s="31" t="s">
        <v>100</v>
      </c>
      <c r="F14" s="31" t="s">
        <v>36</v>
      </c>
      <c r="G14" s="25" t="s">
        <v>29</v>
      </c>
    </row>
    <row r="15" spans="1:7" x14ac:dyDescent="0.25">
      <c r="A15" s="21">
        <v>42647</v>
      </c>
      <c r="B15" s="23"/>
      <c r="C15" s="24" t="s">
        <v>97</v>
      </c>
      <c r="D15" s="30">
        <v>3500</v>
      </c>
      <c r="E15" s="31" t="s">
        <v>103</v>
      </c>
      <c r="F15" s="31" t="s">
        <v>36</v>
      </c>
      <c r="G15" s="25" t="s">
        <v>29</v>
      </c>
    </row>
    <row r="16" spans="1:7" x14ac:dyDescent="0.25">
      <c r="A16" s="21">
        <v>42647</v>
      </c>
      <c r="B16" s="23"/>
      <c r="C16" s="24" t="s">
        <v>97</v>
      </c>
      <c r="D16" s="30">
        <v>4400</v>
      </c>
      <c r="E16" s="31" t="s">
        <v>323</v>
      </c>
      <c r="F16" s="31" t="s">
        <v>36</v>
      </c>
      <c r="G16" s="25" t="s">
        <v>29</v>
      </c>
    </row>
    <row r="17" spans="1:7" x14ac:dyDescent="0.25">
      <c r="A17" s="21">
        <v>42647</v>
      </c>
      <c r="B17" s="23"/>
      <c r="C17" s="24" t="s">
        <v>97</v>
      </c>
      <c r="D17" s="30">
        <v>4400</v>
      </c>
      <c r="E17" s="31" t="s">
        <v>322</v>
      </c>
      <c r="F17" s="31" t="s">
        <v>36</v>
      </c>
      <c r="G17" s="25" t="s">
        <v>29</v>
      </c>
    </row>
    <row r="18" spans="1:7" x14ac:dyDescent="0.25">
      <c r="A18" s="21">
        <v>42647</v>
      </c>
      <c r="B18" s="23"/>
      <c r="C18" s="24" t="s">
        <v>97</v>
      </c>
      <c r="D18" s="30">
        <v>1140</v>
      </c>
      <c r="E18" s="31" t="s">
        <v>325</v>
      </c>
      <c r="F18" s="31" t="s">
        <v>287</v>
      </c>
      <c r="G18" s="25" t="s">
        <v>29</v>
      </c>
    </row>
    <row r="19" spans="1:7" x14ac:dyDescent="0.25">
      <c r="A19" s="21">
        <v>42650</v>
      </c>
      <c r="B19" s="23"/>
      <c r="C19" s="24" t="s">
        <v>21</v>
      </c>
      <c r="D19" s="30">
        <v>3000</v>
      </c>
      <c r="E19" s="24" t="s">
        <v>226</v>
      </c>
      <c r="F19" s="24" t="s">
        <v>22</v>
      </c>
      <c r="G19" s="25" t="s">
        <v>4</v>
      </c>
    </row>
    <row r="20" spans="1:7" x14ac:dyDescent="0.25">
      <c r="A20" s="21">
        <v>42653</v>
      </c>
      <c r="B20" s="23"/>
      <c r="C20" s="24" t="s">
        <v>178</v>
      </c>
      <c r="D20" s="30">
        <v>500</v>
      </c>
      <c r="E20" s="24" t="s">
        <v>265</v>
      </c>
      <c r="F20" s="24" t="s">
        <v>267</v>
      </c>
      <c r="G20" s="25" t="s">
        <v>4</v>
      </c>
    </row>
    <row r="21" spans="1:7" x14ac:dyDescent="0.25">
      <c r="A21" s="21">
        <v>42653</v>
      </c>
      <c r="B21" s="23"/>
      <c r="C21" s="24" t="s">
        <v>23</v>
      </c>
      <c r="D21" s="30">
        <v>1000</v>
      </c>
      <c r="E21" s="24" t="s">
        <v>24</v>
      </c>
      <c r="F21" s="24" t="s">
        <v>25</v>
      </c>
      <c r="G21" s="25" t="s">
        <v>4</v>
      </c>
    </row>
    <row r="22" spans="1:7" x14ac:dyDescent="0.25">
      <c r="A22" s="21">
        <v>42654</v>
      </c>
      <c r="B22" s="23"/>
      <c r="C22" s="24" t="s">
        <v>23</v>
      </c>
      <c r="D22" s="30">
        <v>409.04</v>
      </c>
      <c r="E22" s="24" t="s">
        <v>48</v>
      </c>
      <c r="F22" s="24" t="s">
        <v>25</v>
      </c>
      <c r="G22" s="25" t="s">
        <v>4</v>
      </c>
    </row>
    <row r="23" spans="1:7" x14ac:dyDescent="0.25">
      <c r="A23" s="21">
        <v>42655</v>
      </c>
      <c r="B23" s="23"/>
      <c r="C23" s="24" t="s">
        <v>92</v>
      </c>
      <c r="D23" s="30">
        <v>800</v>
      </c>
      <c r="E23" s="24" t="s">
        <v>338</v>
      </c>
      <c r="F23" s="24" t="s">
        <v>339</v>
      </c>
      <c r="G23" s="25" t="s">
        <v>4</v>
      </c>
    </row>
    <row r="24" spans="1:7" x14ac:dyDescent="0.25">
      <c r="A24" s="21">
        <v>42655</v>
      </c>
      <c r="B24" s="23"/>
      <c r="C24" s="24" t="s">
        <v>23</v>
      </c>
      <c r="D24" s="30">
        <v>856.02</v>
      </c>
      <c r="E24" s="24" t="s">
        <v>24</v>
      </c>
      <c r="F24" s="24" t="s">
        <v>25</v>
      </c>
      <c r="G24" s="25" t="s">
        <v>4</v>
      </c>
    </row>
    <row r="25" spans="1:7" x14ac:dyDescent="0.25">
      <c r="A25" s="21">
        <v>42656</v>
      </c>
      <c r="B25" s="23"/>
      <c r="C25" s="24" t="s">
        <v>180</v>
      </c>
      <c r="D25" s="30">
        <v>2400</v>
      </c>
      <c r="E25" s="24" t="s">
        <v>275</v>
      </c>
      <c r="F25" s="24" t="s">
        <v>36</v>
      </c>
      <c r="G25" s="25" t="s">
        <v>4</v>
      </c>
    </row>
    <row r="26" spans="1:7" x14ac:dyDescent="0.25">
      <c r="A26" s="21">
        <v>42656</v>
      </c>
      <c r="B26" s="23"/>
      <c r="C26" s="24" t="s">
        <v>180</v>
      </c>
      <c r="D26" s="30">
        <v>1300</v>
      </c>
      <c r="E26" s="24" t="s">
        <v>328</v>
      </c>
      <c r="F26" s="24" t="s">
        <v>36</v>
      </c>
      <c r="G26" s="25" t="s">
        <v>4</v>
      </c>
    </row>
    <row r="27" spans="1:7" x14ac:dyDescent="0.25">
      <c r="A27" s="21">
        <v>42656</v>
      </c>
      <c r="B27" s="23"/>
      <c r="C27" s="24" t="s">
        <v>180</v>
      </c>
      <c r="D27" s="30">
        <v>1200</v>
      </c>
      <c r="E27" s="24" t="s">
        <v>284</v>
      </c>
      <c r="F27" s="24" t="s">
        <v>36</v>
      </c>
      <c r="G27" s="25" t="s">
        <v>4</v>
      </c>
    </row>
    <row r="28" spans="1:7" x14ac:dyDescent="0.25">
      <c r="A28" s="21">
        <v>42656</v>
      </c>
      <c r="B28" s="23"/>
      <c r="C28" s="24" t="s">
        <v>180</v>
      </c>
      <c r="D28" s="30">
        <v>3450</v>
      </c>
      <c r="E28" s="24" t="s">
        <v>340</v>
      </c>
      <c r="F28" s="24" t="s">
        <v>36</v>
      </c>
      <c r="G28" s="25" t="s">
        <v>4</v>
      </c>
    </row>
    <row r="29" spans="1:7" x14ac:dyDescent="0.25">
      <c r="A29" s="21">
        <v>42656</v>
      </c>
      <c r="B29" s="23"/>
      <c r="C29" s="24" t="s">
        <v>180</v>
      </c>
      <c r="D29" s="30">
        <v>1300</v>
      </c>
      <c r="E29" s="24" t="s">
        <v>281</v>
      </c>
      <c r="F29" s="24" t="s">
        <v>36</v>
      </c>
      <c r="G29" s="25" t="s">
        <v>4</v>
      </c>
    </row>
    <row r="30" spans="1:7" x14ac:dyDescent="0.25">
      <c r="A30" s="21">
        <v>42656</v>
      </c>
      <c r="B30" s="23"/>
      <c r="C30" s="24" t="s">
        <v>180</v>
      </c>
      <c r="D30" s="30">
        <v>1150</v>
      </c>
      <c r="E30" s="24" t="s">
        <v>279</v>
      </c>
      <c r="F30" s="24" t="s">
        <v>36</v>
      </c>
      <c r="G30" s="25" t="s">
        <v>4</v>
      </c>
    </row>
    <row r="31" spans="1:7" x14ac:dyDescent="0.25">
      <c r="A31" s="21">
        <v>42656</v>
      </c>
      <c r="B31" s="23"/>
      <c r="C31" s="24" t="s">
        <v>180</v>
      </c>
      <c r="D31" s="30">
        <v>4650</v>
      </c>
      <c r="E31" s="24" t="s">
        <v>341</v>
      </c>
      <c r="F31" s="24" t="s">
        <v>36</v>
      </c>
      <c r="G31" s="25" t="s">
        <v>4</v>
      </c>
    </row>
    <row r="32" spans="1:7" x14ac:dyDescent="0.25">
      <c r="A32" s="21">
        <v>42656</v>
      </c>
      <c r="B32" s="23"/>
      <c r="C32" s="24" t="s">
        <v>180</v>
      </c>
      <c r="D32" s="30">
        <v>275.64</v>
      </c>
      <c r="E32" s="24" t="s">
        <v>342</v>
      </c>
      <c r="F32" s="24" t="s">
        <v>343</v>
      </c>
      <c r="G32" s="25" t="s">
        <v>4</v>
      </c>
    </row>
    <row r="33" spans="1:7" x14ac:dyDescent="0.25">
      <c r="A33" s="21">
        <v>42656</v>
      </c>
      <c r="B33" s="23"/>
      <c r="C33" s="24" t="s">
        <v>23</v>
      </c>
      <c r="D33" s="30">
        <v>340</v>
      </c>
      <c r="E33" s="24" t="s">
        <v>24</v>
      </c>
      <c r="F33" s="24" t="s">
        <v>25</v>
      </c>
      <c r="G33" s="25" t="s">
        <v>4</v>
      </c>
    </row>
    <row r="34" spans="1:7" x14ac:dyDescent="0.25">
      <c r="A34" s="21">
        <v>42657</v>
      </c>
      <c r="B34" s="23"/>
      <c r="C34" s="24" t="s">
        <v>43</v>
      </c>
      <c r="D34" s="30">
        <v>280.63</v>
      </c>
      <c r="E34" s="31" t="s">
        <v>44</v>
      </c>
      <c r="F34" s="24" t="s">
        <v>360</v>
      </c>
      <c r="G34" s="25" t="s">
        <v>4</v>
      </c>
    </row>
    <row r="35" spans="1:7" x14ac:dyDescent="0.25">
      <c r="A35" s="21">
        <v>42660</v>
      </c>
      <c r="B35" s="23"/>
      <c r="C35" s="24" t="s">
        <v>178</v>
      </c>
      <c r="D35" s="30">
        <v>500</v>
      </c>
      <c r="E35" s="31" t="s">
        <v>265</v>
      </c>
      <c r="F35" s="24" t="s">
        <v>267</v>
      </c>
      <c r="G35" s="25" t="s">
        <v>4</v>
      </c>
    </row>
    <row r="36" spans="1:7" x14ac:dyDescent="0.25">
      <c r="A36" s="21">
        <v>42660</v>
      </c>
      <c r="B36" s="23"/>
      <c r="C36" s="24" t="s">
        <v>23</v>
      </c>
      <c r="D36" s="30">
        <v>799.3</v>
      </c>
      <c r="E36" s="31" t="s">
        <v>79</v>
      </c>
      <c r="F36" s="24" t="s">
        <v>25</v>
      </c>
      <c r="G36" s="25" t="s">
        <v>4</v>
      </c>
    </row>
    <row r="37" spans="1:7" x14ac:dyDescent="0.25">
      <c r="A37" s="21">
        <v>42661</v>
      </c>
      <c r="B37" s="23"/>
      <c r="C37" s="24" t="s">
        <v>359</v>
      </c>
      <c r="D37" s="30">
        <v>312</v>
      </c>
      <c r="E37" s="24" t="s">
        <v>344</v>
      </c>
      <c r="F37" s="24" t="s">
        <v>345</v>
      </c>
      <c r="G37" s="25" t="s">
        <v>29</v>
      </c>
    </row>
    <row r="38" spans="1:7" x14ac:dyDescent="0.25">
      <c r="A38" s="21">
        <v>42664</v>
      </c>
      <c r="B38" s="23"/>
      <c r="C38" s="24" t="s">
        <v>23</v>
      </c>
      <c r="D38" s="30">
        <v>300</v>
      </c>
      <c r="E38" s="24" t="s">
        <v>24</v>
      </c>
      <c r="F38" s="24" t="s">
        <v>25</v>
      </c>
      <c r="G38" s="25" t="s">
        <v>4</v>
      </c>
    </row>
    <row r="39" spans="1:7" x14ac:dyDescent="0.25">
      <c r="A39" s="21">
        <v>42666</v>
      </c>
      <c r="B39" s="23"/>
      <c r="C39" s="24" t="s">
        <v>46</v>
      </c>
      <c r="D39" s="30">
        <v>405.1</v>
      </c>
      <c r="E39" s="24" t="s">
        <v>48</v>
      </c>
      <c r="F39" s="24" t="s">
        <v>346</v>
      </c>
      <c r="G39" s="25" t="s">
        <v>4</v>
      </c>
    </row>
    <row r="40" spans="1:7" x14ac:dyDescent="0.25">
      <c r="A40" s="21">
        <v>42667</v>
      </c>
      <c r="B40" s="23"/>
      <c r="C40" s="24" t="s">
        <v>178</v>
      </c>
      <c r="D40" s="30">
        <v>500</v>
      </c>
      <c r="E40" s="31" t="s">
        <v>265</v>
      </c>
      <c r="F40" s="24" t="s">
        <v>267</v>
      </c>
      <c r="G40" s="25" t="s">
        <v>4</v>
      </c>
    </row>
    <row r="41" spans="1:7" x14ac:dyDescent="0.25">
      <c r="A41" s="21">
        <v>42667</v>
      </c>
      <c r="B41" s="23"/>
      <c r="C41" s="24" t="s">
        <v>46</v>
      </c>
      <c r="D41" s="30">
        <v>400</v>
      </c>
      <c r="E41" s="31" t="s">
        <v>347</v>
      </c>
      <c r="F41" s="24" t="s">
        <v>348</v>
      </c>
      <c r="G41" s="25" t="s">
        <v>4</v>
      </c>
    </row>
    <row r="42" spans="1:7" x14ac:dyDescent="0.25">
      <c r="A42" s="21">
        <v>42667</v>
      </c>
      <c r="B42" s="23"/>
      <c r="C42" s="24" t="s">
        <v>46</v>
      </c>
      <c r="D42" s="30">
        <v>400</v>
      </c>
      <c r="E42" s="24" t="s">
        <v>313</v>
      </c>
      <c r="F42" s="24" t="s">
        <v>348</v>
      </c>
      <c r="G42" s="25" t="s">
        <v>4</v>
      </c>
    </row>
    <row r="43" spans="1:7" x14ac:dyDescent="0.25">
      <c r="A43" s="21">
        <v>42667</v>
      </c>
      <c r="B43" s="23"/>
      <c r="C43" s="24" t="s">
        <v>46</v>
      </c>
      <c r="D43" s="30">
        <v>400</v>
      </c>
      <c r="E43" s="24" t="s">
        <v>349</v>
      </c>
      <c r="F43" s="24" t="s">
        <v>348</v>
      </c>
      <c r="G43" s="25" t="s">
        <v>4</v>
      </c>
    </row>
    <row r="44" spans="1:7" x14ac:dyDescent="0.25">
      <c r="A44" s="21">
        <v>42667</v>
      </c>
      <c r="B44" s="23"/>
      <c r="C44" s="24" t="s">
        <v>46</v>
      </c>
      <c r="D44" s="30">
        <v>400</v>
      </c>
      <c r="E44" s="24" t="s">
        <v>350</v>
      </c>
      <c r="F44" s="24" t="s">
        <v>348</v>
      </c>
      <c r="G44" s="25" t="s">
        <v>4</v>
      </c>
    </row>
    <row r="45" spans="1:7" x14ac:dyDescent="0.25">
      <c r="A45" s="21">
        <v>42667</v>
      </c>
      <c r="B45" s="23"/>
      <c r="C45" s="24" t="s">
        <v>46</v>
      </c>
      <c r="D45" s="30">
        <v>400</v>
      </c>
      <c r="E45" s="24" t="s">
        <v>48</v>
      </c>
      <c r="F45" s="24" t="s">
        <v>25</v>
      </c>
      <c r="G45" s="25" t="s">
        <v>4</v>
      </c>
    </row>
    <row r="46" spans="1:7" x14ac:dyDescent="0.25">
      <c r="A46" s="21">
        <v>42669</v>
      </c>
      <c r="B46" s="23"/>
      <c r="C46" s="24" t="s">
        <v>46</v>
      </c>
      <c r="D46" s="30">
        <v>400</v>
      </c>
      <c r="E46" s="24" t="s">
        <v>349</v>
      </c>
      <c r="F46" s="24" t="s">
        <v>352</v>
      </c>
      <c r="G46" s="25" t="s">
        <v>4</v>
      </c>
    </row>
    <row r="47" spans="1:7" x14ac:dyDescent="0.25">
      <c r="A47" s="21">
        <v>42669</v>
      </c>
      <c r="B47" s="23"/>
      <c r="C47" s="24" t="s">
        <v>46</v>
      </c>
      <c r="D47" s="30">
        <v>400</v>
      </c>
      <c r="E47" s="24" t="s">
        <v>353</v>
      </c>
      <c r="F47" s="24" t="s">
        <v>352</v>
      </c>
      <c r="G47" s="25" t="s">
        <v>4</v>
      </c>
    </row>
    <row r="48" spans="1:7" x14ac:dyDescent="0.25">
      <c r="A48" s="21">
        <v>42669</v>
      </c>
      <c r="B48" s="23"/>
      <c r="C48" s="24" t="s">
        <v>46</v>
      </c>
      <c r="D48" s="30">
        <v>400</v>
      </c>
      <c r="E48" s="24" t="s">
        <v>350</v>
      </c>
      <c r="F48" s="24" t="s">
        <v>352</v>
      </c>
      <c r="G48" s="25" t="s">
        <v>4</v>
      </c>
    </row>
    <row r="49" spans="1:7" x14ac:dyDescent="0.25">
      <c r="A49" s="21">
        <v>42669</v>
      </c>
      <c r="B49" s="23"/>
      <c r="C49" s="24" t="s">
        <v>46</v>
      </c>
      <c r="D49" s="30">
        <v>400</v>
      </c>
      <c r="E49" s="24" t="s">
        <v>313</v>
      </c>
      <c r="F49" s="24" t="s">
        <v>352</v>
      </c>
      <c r="G49" s="25" t="s">
        <v>4</v>
      </c>
    </row>
    <row r="50" spans="1:7" x14ac:dyDescent="0.25">
      <c r="A50" s="21">
        <v>42670</v>
      </c>
      <c r="B50" s="23"/>
      <c r="C50" s="24" t="s">
        <v>23</v>
      </c>
      <c r="D50" s="30">
        <v>200</v>
      </c>
      <c r="E50" s="24" t="s">
        <v>48</v>
      </c>
      <c r="F50" s="24" t="s">
        <v>25</v>
      </c>
      <c r="G50" s="25" t="s">
        <v>4</v>
      </c>
    </row>
    <row r="51" spans="1:7" x14ac:dyDescent="0.25">
      <c r="A51" s="21">
        <v>42670</v>
      </c>
      <c r="B51" s="23"/>
      <c r="C51" s="24" t="s">
        <v>30</v>
      </c>
      <c r="D51" s="30">
        <v>239.6</v>
      </c>
      <c r="E51" s="24" t="s">
        <v>19</v>
      </c>
      <c r="F51" s="24" t="s">
        <v>354</v>
      </c>
      <c r="G51" s="25" t="s">
        <v>4</v>
      </c>
    </row>
    <row r="52" spans="1:7" x14ac:dyDescent="0.25">
      <c r="A52" s="21">
        <v>42670</v>
      </c>
      <c r="B52" s="23"/>
      <c r="C52" s="24" t="s">
        <v>180</v>
      </c>
      <c r="D52" s="30">
        <v>1900</v>
      </c>
      <c r="E52" s="24" t="s">
        <v>319</v>
      </c>
      <c r="F52" s="24" t="s">
        <v>36</v>
      </c>
      <c r="G52" s="25" t="s">
        <v>4</v>
      </c>
    </row>
    <row r="53" spans="1:7" x14ac:dyDescent="0.25">
      <c r="A53" s="21">
        <v>42670</v>
      </c>
      <c r="B53" s="23"/>
      <c r="C53" s="24" t="s">
        <v>180</v>
      </c>
      <c r="D53" s="30">
        <v>1900</v>
      </c>
      <c r="E53" s="24" t="s">
        <v>40</v>
      </c>
      <c r="F53" s="24" t="s">
        <v>36</v>
      </c>
      <c r="G53" s="25" t="s">
        <v>4</v>
      </c>
    </row>
    <row r="54" spans="1:7" x14ac:dyDescent="0.25">
      <c r="A54" s="21">
        <v>42670</v>
      </c>
      <c r="B54" s="23"/>
      <c r="C54" s="24" t="s">
        <v>180</v>
      </c>
      <c r="D54" s="30">
        <v>4050</v>
      </c>
      <c r="E54" s="24" t="s">
        <v>42</v>
      </c>
      <c r="F54" s="24" t="s">
        <v>36</v>
      </c>
      <c r="G54" s="25" t="s">
        <v>4</v>
      </c>
    </row>
    <row r="55" spans="1:7" x14ac:dyDescent="0.25">
      <c r="A55" s="21">
        <v>42670</v>
      </c>
      <c r="B55" s="23"/>
      <c r="C55" s="24" t="s">
        <v>180</v>
      </c>
      <c r="D55" s="30">
        <v>5250</v>
      </c>
      <c r="E55" s="24" t="s">
        <v>355</v>
      </c>
      <c r="F55" s="24" t="s">
        <v>36</v>
      </c>
      <c r="G55" s="25" t="s">
        <v>4</v>
      </c>
    </row>
    <row r="56" spans="1:7" x14ac:dyDescent="0.25">
      <c r="A56" s="21">
        <v>42670</v>
      </c>
      <c r="B56" s="23"/>
      <c r="C56" s="24" t="s">
        <v>180</v>
      </c>
      <c r="D56" s="30">
        <v>1750</v>
      </c>
      <c r="E56" s="24" t="s">
        <v>356</v>
      </c>
      <c r="F56" s="24" t="s">
        <v>36</v>
      </c>
      <c r="G56" s="25" t="s">
        <v>4</v>
      </c>
    </row>
    <row r="57" spans="1:7" x14ac:dyDescent="0.25">
      <c r="A57" s="21">
        <v>42670</v>
      </c>
      <c r="B57" s="23"/>
      <c r="C57" s="24" t="s">
        <v>180</v>
      </c>
      <c r="D57" s="30">
        <v>1800</v>
      </c>
      <c r="E57" s="24" t="s">
        <v>357</v>
      </c>
      <c r="F57" s="24" t="s">
        <v>36</v>
      </c>
      <c r="G57" s="25" t="s">
        <v>4</v>
      </c>
    </row>
    <row r="58" spans="1:7" x14ac:dyDescent="0.25">
      <c r="A58" s="21">
        <v>42671</v>
      </c>
      <c r="B58" s="23"/>
      <c r="C58" s="24" t="s">
        <v>305</v>
      </c>
      <c r="D58" s="30">
        <v>1000</v>
      </c>
      <c r="E58" s="24" t="s">
        <v>113</v>
      </c>
      <c r="F58" s="24" t="s">
        <v>334</v>
      </c>
      <c r="G58" s="25" t="s">
        <v>29</v>
      </c>
    </row>
    <row r="59" spans="1:7" x14ac:dyDescent="0.25">
      <c r="A59" s="21">
        <v>42674</v>
      </c>
      <c r="B59" s="23"/>
      <c r="C59" s="24" t="s">
        <v>178</v>
      </c>
      <c r="D59" s="30">
        <v>500</v>
      </c>
      <c r="E59" s="24" t="s">
        <v>265</v>
      </c>
      <c r="F59" s="24" t="s">
        <v>267</v>
      </c>
      <c r="G59" s="25" t="s">
        <v>4</v>
      </c>
    </row>
    <row r="60" spans="1:7" x14ac:dyDescent="0.25">
      <c r="A60" s="21">
        <v>42674</v>
      </c>
      <c r="B60" s="23"/>
      <c r="C60" s="24" t="s">
        <v>30</v>
      </c>
      <c r="D60" s="30">
        <v>12</v>
      </c>
      <c r="E60" s="24" t="s">
        <v>31</v>
      </c>
      <c r="F60" s="24" t="s">
        <v>32</v>
      </c>
      <c r="G60" s="25" t="s">
        <v>4</v>
      </c>
    </row>
    <row r="61" spans="1:7" x14ac:dyDescent="0.25">
      <c r="A61" s="21">
        <v>42664</v>
      </c>
      <c r="B61" s="23"/>
      <c r="C61" s="24" t="s">
        <v>30</v>
      </c>
      <c r="D61" s="30">
        <v>12</v>
      </c>
      <c r="E61" s="24" t="s">
        <v>31</v>
      </c>
      <c r="F61" s="24" t="s">
        <v>32</v>
      </c>
      <c r="G61" s="25" t="s">
        <v>4</v>
      </c>
    </row>
    <row r="62" spans="1:7" x14ac:dyDescent="0.25">
      <c r="A62" s="21">
        <v>42676</v>
      </c>
      <c r="B62" s="23">
        <v>634</v>
      </c>
      <c r="C62" s="24" t="s">
        <v>70</v>
      </c>
      <c r="D62" s="30">
        <v>4636.8</v>
      </c>
      <c r="E62" s="24" t="s">
        <v>71</v>
      </c>
      <c r="F62" s="24"/>
      <c r="G62" s="24" t="s">
        <v>4</v>
      </c>
    </row>
    <row r="63" spans="1:7" x14ac:dyDescent="0.25">
      <c r="A63" s="21">
        <v>42683</v>
      </c>
      <c r="B63" s="23">
        <v>639</v>
      </c>
      <c r="C63" s="24" t="s">
        <v>2</v>
      </c>
      <c r="D63" s="30">
        <v>800</v>
      </c>
      <c r="E63" s="24" t="s">
        <v>3</v>
      </c>
      <c r="F63" s="24"/>
      <c r="G63" s="24" t="s">
        <v>4</v>
      </c>
    </row>
    <row r="64" spans="1:7" x14ac:dyDescent="0.25">
      <c r="A64" s="21">
        <v>42684</v>
      </c>
      <c r="B64" s="23">
        <v>637</v>
      </c>
      <c r="C64" s="24" t="s">
        <v>0</v>
      </c>
      <c r="D64" s="30">
        <v>3193</v>
      </c>
      <c r="E64" s="24" t="s">
        <v>1</v>
      </c>
      <c r="F64" s="24"/>
      <c r="G64" s="24" t="s">
        <v>4</v>
      </c>
    </row>
    <row r="65" spans="1:7" x14ac:dyDescent="0.25">
      <c r="A65" s="21">
        <v>42685</v>
      </c>
      <c r="B65" s="23">
        <v>641</v>
      </c>
      <c r="C65" s="24" t="s">
        <v>7</v>
      </c>
      <c r="D65" s="30">
        <v>10217</v>
      </c>
      <c r="E65" s="24" t="s">
        <v>8</v>
      </c>
      <c r="F65" s="24"/>
      <c r="G65" s="24" t="s">
        <v>4</v>
      </c>
    </row>
    <row r="66" spans="1:7" x14ac:dyDescent="0.25">
      <c r="A66" s="21">
        <v>42690</v>
      </c>
      <c r="B66" s="23">
        <v>642</v>
      </c>
      <c r="C66" s="24" t="s">
        <v>33</v>
      </c>
      <c r="D66" s="30">
        <v>2000</v>
      </c>
      <c r="E66" s="24" t="s">
        <v>255</v>
      </c>
      <c r="F66" s="24" t="s">
        <v>362</v>
      </c>
      <c r="G66" s="24" t="s">
        <v>4</v>
      </c>
    </row>
    <row r="67" spans="1:7" x14ac:dyDescent="0.25">
      <c r="A67" s="21">
        <v>42698</v>
      </c>
      <c r="B67" s="23">
        <v>647</v>
      </c>
      <c r="C67" s="24" t="s">
        <v>5</v>
      </c>
      <c r="D67" s="30">
        <v>3600</v>
      </c>
      <c r="E67" s="24" t="s">
        <v>6</v>
      </c>
      <c r="F67" s="24"/>
      <c r="G67" s="24" t="s">
        <v>4</v>
      </c>
    </row>
    <row r="68" spans="1:7" x14ac:dyDescent="0.25">
      <c r="A68" s="21">
        <v>42703</v>
      </c>
      <c r="B68" s="23">
        <v>653</v>
      </c>
      <c r="C68" s="24" t="s">
        <v>180</v>
      </c>
      <c r="D68" s="30">
        <v>4000</v>
      </c>
      <c r="E68" s="24" t="s">
        <v>6</v>
      </c>
      <c r="F68" s="24"/>
      <c r="G68" s="24" t="s">
        <v>4</v>
      </c>
    </row>
    <row r="69" spans="1:7" x14ac:dyDescent="0.25">
      <c r="A69" s="21">
        <v>42703</v>
      </c>
      <c r="B69" s="23">
        <v>651</v>
      </c>
      <c r="C69" s="24" t="s">
        <v>180</v>
      </c>
      <c r="D69" s="30">
        <v>2500</v>
      </c>
      <c r="E69" s="24" t="s">
        <v>6</v>
      </c>
      <c r="F69" s="24"/>
      <c r="G69" s="24" t="s">
        <v>4</v>
      </c>
    </row>
    <row r="70" spans="1:7" x14ac:dyDescent="0.25">
      <c r="A70" s="21">
        <v>42703</v>
      </c>
      <c r="B70" s="23">
        <v>649</v>
      </c>
      <c r="C70" s="24" t="s">
        <v>180</v>
      </c>
      <c r="D70" s="30">
        <v>1500</v>
      </c>
      <c r="E70" s="24" t="s">
        <v>6</v>
      </c>
      <c r="F70" s="24"/>
      <c r="G70" s="24" t="s">
        <v>4</v>
      </c>
    </row>
    <row r="71" spans="1:7" x14ac:dyDescent="0.25">
      <c r="A71" s="21">
        <v>42704</v>
      </c>
      <c r="B71" s="23">
        <v>652</v>
      </c>
      <c r="C71" s="24" t="s">
        <v>92</v>
      </c>
      <c r="D71" s="30">
        <v>1270.49</v>
      </c>
      <c r="E71" s="24" t="s">
        <v>363</v>
      </c>
      <c r="F71" s="24" t="s">
        <v>364</v>
      </c>
      <c r="G71" s="24" t="s">
        <v>4</v>
      </c>
    </row>
    <row r="72" spans="1:7" x14ac:dyDescent="0.25">
      <c r="A72" s="21">
        <v>42675</v>
      </c>
      <c r="B72" s="23"/>
      <c r="C72" s="24" t="s">
        <v>23</v>
      </c>
      <c r="D72" s="30">
        <v>840.5</v>
      </c>
      <c r="E72" s="24" t="s">
        <v>79</v>
      </c>
      <c r="F72" s="24" t="s">
        <v>25</v>
      </c>
      <c r="G72" s="24" t="s">
        <v>4</v>
      </c>
    </row>
    <row r="73" spans="1:7" x14ac:dyDescent="0.25">
      <c r="A73" s="21">
        <v>42675</v>
      </c>
      <c r="B73" s="23"/>
      <c r="C73" s="24" t="s">
        <v>23</v>
      </c>
      <c r="D73" s="30">
        <v>850</v>
      </c>
      <c r="E73" s="24" t="s">
        <v>24</v>
      </c>
      <c r="F73" s="24" t="s">
        <v>25</v>
      </c>
      <c r="G73" s="24" t="s">
        <v>4</v>
      </c>
    </row>
    <row r="74" spans="1:7" x14ac:dyDescent="0.25">
      <c r="A74" s="21">
        <v>42677</v>
      </c>
      <c r="B74" s="23"/>
      <c r="C74" s="24" t="s">
        <v>46</v>
      </c>
      <c r="D74" s="30">
        <v>400</v>
      </c>
      <c r="E74" s="24" t="s">
        <v>313</v>
      </c>
      <c r="F74" s="24" t="s">
        <v>366</v>
      </c>
      <c r="G74" s="24" t="s">
        <v>4</v>
      </c>
    </row>
    <row r="75" spans="1:7" x14ac:dyDescent="0.25">
      <c r="A75" s="21">
        <v>42677</v>
      </c>
      <c r="B75" s="23"/>
      <c r="C75" s="24" t="s">
        <v>46</v>
      </c>
      <c r="D75" s="30">
        <v>400</v>
      </c>
      <c r="E75" s="24" t="s">
        <v>367</v>
      </c>
      <c r="F75" s="24" t="s">
        <v>366</v>
      </c>
      <c r="G75" s="24" t="s">
        <v>4</v>
      </c>
    </row>
    <row r="76" spans="1:7" x14ac:dyDescent="0.25">
      <c r="A76" s="21">
        <v>42677</v>
      </c>
      <c r="B76" s="23"/>
      <c r="C76" s="24" t="s">
        <v>46</v>
      </c>
      <c r="D76" s="30">
        <v>400</v>
      </c>
      <c r="E76" s="24" t="s">
        <v>368</v>
      </c>
      <c r="F76" s="24" t="s">
        <v>366</v>
      </c>
      <c r="G76" s="24" t="s">
        <v>4</v>
      </c>
    </row>
    <row r="77" spans="1:7" x14ac:dyDescent="0.25">
      <c r="A77" s="21">
        <v>42677</v>
      </c>
      <c r="B77" s="23"/>
      <c r="C77" s="24" t="s">
        <v>46</v>
      </c>
      <c r="D77" s="30">
        <v>400</v>
      </c>
      <c r="E77" s="24" t="s">
        <v>349</v>
      </c>
      <c r="F77" s="24" t="s">
        <v>366</v>
      </c>
      <c r="G77" s="24" t="s">
        <v>4</v>
      </c>
    </row>
    <row r="78" spans="1:7" x14ac:dyDescent="0.25">
      <c r="A78" s="21">
        <v>42677</v>
      </c>
      <c r="B78" s="23"/>
      <c r="C78" s="24" t="s">
        <v>46</v>
      </c>
      <c r="D78" s="30">
        <v>350</v>
      </c>
      <c r="E78" s="24" t="s">
        <v>351</v>
      </c>
      <c r="F78" s="24" t="s">
        <v>366</v>
      </c>
      <c r="G78" s="24" t="s">
        <v>4</v>
      </c>
    </row>
    <row r="79" spans="1:7" x14ac:dyDescent="0.25">
      <c r="A79" s="21">
        <v>42680</v>
      </c>
      <c r="B79" s="23"/>
      <c r="C79" s="24" t="s">
        <v>23</v>
      </c>
      <c r="D79" s="30">
        <v>500</v>
      </c>
      <c r="E79" s="24" t="s">
        <v>48</v>
      </c>
      <c r="F79" s="24" t="s">
        <v>25</v>
      </c>
      <c r="G79" s="24" t="s">
        <v>4</v>
      </c>
    </row>
    <row r="80" spans="1:7" x14ac:dyDescent="0.25">
      <c r="A80" s="21">
        <v>42681</v>
      </c>
      <c r="B80" s="23"/>
      <c r="C80" s="24" t="s">
        <v>21</v>
      </c>
      <c r="D80" s="30">
        <v>3000</v>
      </c>
      <c r="E80" s="24" t="s">
        <v>1</v>
      </c>
      <c r="F80" s="24" t="s">
        <v>22</v>
      </c>
      <c r="G80" s="24" t="s">
        <v>4</v>
      </c>
    </row>
    <row r="81" spans="1:7" x14ac:dyDescent="0.25">
      <c r="A81" s="21">
        <v>42681</v>
      </c>
      <c r="B81" s="23"/>
      <c r="C81" s="24" t="s">
        <v>178</v>
      </c>
      <c r="D81" s="30">
        <v>500</v>
      </c>
      <c r="E81" s="24" t="s">
        <v>265</v>
      </c>
      <c r="F81" s="24" t="s">
        <v>369</v>
      </c>
      <c r="G81" s="24" t="s">
        <v>4</v>
      </c>
    </row>
    <row r="82" spans="1:7" x14ac:dyDescent="0.25">
      <c r="A82" s="21">
        <v>42681</v>
      </c>
      <c r="B82" s="23"/>
      <c r="C82" s="24" t="s">
        <v>46</v>
      </c>
      <c r="D82" s="30">
        <v>500</v>
      </c>
      <c r="E82" s="24" t="s">
        <v>48</v>
      </c>
      <c r="F82" s="24" t="s">
        <v>25</v>
      </c>
      <c r="G82" s="24" t="s">
        <v>4</v>
      </c>
    </row>
    <row r="83" spans="1:7" x14ac:dyDescent="0.25">
      <c r="A83" s="21">
        <v>42682</v>
      </c>
      <c r="B83" s="23"/>
      <c r="C83" s="24" t="s">
        <v>46</v>
      </c>
      <c r="D83" s="30">
        <v>400</v>
      </c>
      <c r="E83" s="24" t="s">
        <v>313</v>
      </c>
      <c r="F83" s="24" t="s">
        <v>370</v>
      </c>
      <c r="G83" s="24" t="s">
        <v>4</v>
      </c>
    </row>
    <row r="84" spans="1:7" x14ac:dyDescent="0.25">
      <c r="A84" s="21">
        <v>42682</v>
      </c>
      <c r="B84" s="23"/>
      <c r="C84" s="24" t="s">
        <v>46</v>
      </c>
      <c r="D84" s="30">
        <v>400</v>
      </c>
      <c r="E84" s="24" t="s">
        <v>350</v>
      </c>
      <c r="F84" s="24" t="s">
        <v>370</v>
      </c>
      <c r="G84" s="24" t="s">
        <v>4</v>
      </c>
    </row>
    <row r="85" spans="1:7" x14ac:dyDescent="0.25">
      <c r="A85" s="21">
        <v>42682</v>
      </c>
      <c r="B85" s="23"/>
      <c r="C85" s="24" t="s">
        <v>46</v>
      </c>
      <c r="D85" s="30">
        <v>400</v>
      </c>
      <c r="E85" s="24" t="s">
        <v>349</v>
      </c>
      <c r="F85" s="24" t="s">
        <v>370</v>
      </c>
      <c r="G85" s="24" t="s">
        <v>4</v>
      </c>
    </row>
    <row r="86" spans="1:7" x14ac:dyDescent="0.25">
      <c r="A86" s="21">
        <v>42683</v>
      </c>
      <c r="B86" s="23"/>
      <c r="C86" s="24" t="s">
        <v>23</v>
      </c>
      <c r="D86" s="30">
        <v>870</v>
      </c>
      <c r="E86" s="24" t="s">
        <v>24</v>
      </c>
      <c r="F86" s="24" t="s">
        <v>25</v>
      </c>
      <c r="G86" s="24" t="s">
        <v>4</v>
      </c>
    </row>
    <row r="87" spans="1:7" x14ac:dyDescent="0.25">
      <c r="A87" s="21">
        <v>42685</v>
      </c>
      <c r="B87" s="23"/>
      <c r="C87" s="24" t="s">
        <v>23</v>
      </c>
      <c r="D87" s="30">
        <v>200</v>
      </c>
      <c r="E87" s="24" t="s">
        <v>48</v>
      </c>
      <c r="F87" s="24" t="s">
        <v>25</v>
      </c>
      <c r="G87" s="24" t="s">
        <v>4</v>
      </c>
    </row>
    <row r="88" spans="1:7" x14ac:dyDescent="0.25">
      <c r="A88" s="21">
        <v>42687</v>
      </c>
      <c r="B88" s="23"/>
      <c r="C88" s="24" t="s">
        <v>46</v>
      </c>
      <c r="D88" s="30">
        <v>330.03</v>
      </c>
      <c r="E88" s="24" t="s">
        <v>48</v>
      </c>
      <c r="F88" s="24" t="s">
        <v>371</v>
      </c>
      <c r="G88" s="24" t="s">
        <v>4</v>
      </c>
    </row>
    <row r="89" spans="1:7" x14ac:dyDescent="0.25">
      <c r="A89" s="21">
        <v>42688</v>
      </c>
      <c r="B89" s="23"/>
      <c r="C89" s="24" t="s">
        <v>46</v>
      </c>
      <c r="D89" s="30">
        <v>485.04</v>
      </c>
      <c r="E89" s="24" t="s">
        <v>372</v>
      </c>
      <c r="F89" s="24" t="s">
        <v>371</v>
      </c>
      <c r="G89" s="24" t="s">
        <v>4</v>
      </c>
    </row>
    <row r="90" spans="1:7" x14ac:dyDescent="0.25">
      <c r="A90" s="21">
        <v>42688</v>
      </c>
      <c r="B90" s="23"/>
      <c r="C90" s="24" t="s">
        <v>46</v>
      </c>
      <c r="D90" s="30">
        <v>400.04</v>
      </c>
      <c r="E90" s="24" t="s">
        <v>373</v>
      </c>
      <c r="F90" s="24" t="s">
        <v>371</v>
      </c>
      <c r="G90" s="24" t="s">
        <v>4</v>
      </c>
    </row>
    <row r="91" spans="1:7" x14ac:dyDescent="0.25">
      <c r="A91" s="21">
        <v>42688</v>
      </c>
      <c r="B91" s="23"/>
      <c r="C91" s="24" t="s">
        <v>46</v>
      </c>
      <c r="D91" s="30">
        <v>600</v>
      </c>
      <c r="E91" s="24" t="s">
        <v>50</v>
      </c>
      <c r="F91" s="24" t="s">
        <v>371</v>
      </c>
      <c r="G91" s="24" t="s">
        <v>4</v>
      </c>
    </row>
    <row r="92" spans="1:7" x14ac:dyDescent="0.25">
      <c r="A92" s="21">
        <v>42688</v>
      </c>
      <c r="B92" s="23"/>
      <c r="C92" s="24" t="s">
        <v>46</v>
      </c>
      <c r="D92" s="30">
        <v>950</v>
      </c>
      <c r="E92" s="24" t="s">
        <v>50</v>
      </c>
      <c r="F92" s="24" t="s">
        <v>371</v>
      </c>
      <c r="G92" s="24" t="s">
        <v>4</v>
      </c>
    </row>
    <row r="93" spans="1:7" x14ac:dyDescent="0.25">
      <c r="A93" s="21">
        <v>42688</v>
      </c>
      <c r="B93" s="23"/>
      <c r="C93" s="24" t="s">
        <v>26</v>
      </c>
      <c r="D93" s="30">
        <v>112</v>
      </c>
      <c r="E93" s="24" t="s">
        <v>365</v>
      </c>
      <c r="F93" s="24" t="s">
        <v>374</v>
      </c>
      <c r="G93" s="24" t="s">
        <v>29</v>
      </c>
    </row>
    <row r="94" spans="1:7" x14ac:dyDescent="0.25">
      <c r="A94" s="21">
        <v>42688</v>
      </c>
      <c r="B94" s="23"/>
      <c r="C94" s="24" t="s">
        <v>26</v>
      </c>
      <c r="D94" s="30">
        <v>279</v>
      </c>
      <c r="E94" s="24" t="s">
        <v>365</v>
      </c>
      <c r="F94" s="24" t="s">
        <v>375</v>
      </c>
      <c r="G94" s="24" t="s">
        <v>29</v>
      </c>
    </row>
    <row r="95" spans="1:7" x14ac:dyDescent="0.25">
      <c r="A95" s="21">
        <v>42688</v>
      </c>
      <c r="B95" s="23"/>
      <c r="C95" s="24" t="s">
        <v>26</v>
      </c>
      <c r="D95" s="30">
        <v>900</v>
      </c>
      <c r="E95" s="24" t="s">
        <v>376</v>
      </c>
      <c r="F95" s="24" t="s">
        <v>377</v>
      </c>
      <c r="G95" s="24" t="s">
        <v>29</v>
      </c>
    </row>
    <row r="96" spans="1:7" x14ac:dyDescent="0.25">
      <c r="A96" s="21">
        <v>42688</v>
      </c>
      <c r="B96" s="23"/>
      <c r="C96" s="24" t="s">
        <v>178</v>
      </c>
      <c r="D96" s="30">
        <v>500</v>
      </c>
      <c r="E96" s="24" t="s">
        <v>265</v>
      </c>
      <c r="F96" s="24" t="s">
        <v>369</v>
      </c>
      <c r="G96" s="24" t="s">
        <v>4</v>
      </c>
    </row>
    <row r="97" spans="1:7" x14ac:dyDescent="0.25">
      <c r="A97" s="21">
        <v>42688</v>
      </c>
      <c r="B97" s="23"/>
      <c r="C97" s="24" t="s">
        <v>46</v>
      </c>
      <c r="D97" s="30">
        <v>2000</v>
      </c>
      <c r="E97" s="24" t="s">
        <v>313</v>
      </c>
      <c r="F97" s="24" t="s">
        <v>378</v>
      </c>
      <c r="G97" s="24" t="s">
        <v>4</v>
      </c>
    </row>
    <row r="98" spans="1:7" x14ac:dyDescent="0.25">
      <c r="A98" s="21">
        <v>42688</v>
      </c>
      <c r="B98" s="23"/>
      <c r="C98" s="24" t="s">
        <v>46</v>
      </c>
      <c r="D98" s="30">
        <v>2000</v>
      </c>
      <c r="E98" s="24" t="s">
        <v>368</v>
      </c>
      <c r="F98" s="24" t="s">
        <v>378</v>
      </c>
      <c r="G98" s="24" t="s">
        <v>4</v>
      </c>
    </row>
    <row r="99" spans="1:7" x14ac:dyDescent="0.25">
      <c r="A99" s="21">
        <v>42688</v>
      </c>
      <c r="B99" s="23"/>
      <c r="C99" s="24" t="s">
        <v>46</v>
      </c>
      <c r="D99" s="30">
        <v>2000</v>
      </c>
      <c r="E99" s="24" t="s">
        <v>353</v>
      </c>
      <c r="F99" s="24" t="s">
        <v>378</v>
      </c>
      <c r="G99" s="24" t="s">
        <v>4</v>
      </c>
    </row>
    <row r="100" spans="1:7" x14ac:dyDescent="0.25">
      <c r="A100" s="21">
        <v>42688</v>
      </c>
      <c r="B100" s="23"/>
      <c r="C100" s="24" t="s">
        <v>46</v>
      </c>
      <c r="D100" s="30">
        <v>2000</v>
      </c>
      <c r="E100" s="24" t="s">
        <v>349</v>
      </c>
      <c r="F100" s="24" t="s">
        <v>378</v>
      </c>
      <c r="G100" s="24" t="s">
        <v>4</v>
      </c>
    </row>
    <row r="101" spans="1:7" x14ac:dyDescent="0.25">
      <c r="A101" s="21">
        <v>42689</v>
      </c>
      <c r="B101" s="23"/>
      <c r="C101" s="24" t="s">
        <v>43</v>
      </c>
      <c r="D101" s="30">
        <v>280.63</v>
      </c>
      <c r="E101" s="24" t="s">
        <v>44</v>
      </c>
      <c r="F101" s="24"/>
      <c r="G101" s="24" t="s">
        <v>4</v>
      </c>
    </row>
    <row r="102" spans="1:7" x14ac:dyDescent="0.25">
      <c r="A102" s="21">
        <v>42689</v>
      </c>
      <c r="B102" s="23"/>
      <c r="C102" s="24" t="s">
        <v>46</v>
      </c>
      <c r="D102" s="30">
        <v>250.52</v>
      </c>
      <c r="E102" s="24" t="s">
        <v>351</v>
      </c>
      <c r="F102" s="24" t="s">
        <v>378</v>
      </c>
      <c r="G102" s="24" t="s">
        <v>4</v>
      </c>
    </row>
    <row r="103" spans="1:7" x14ac:dyDescent="0.25">
      <c r="A103" s="21">
        <v>42689</v>
      </c>
      <c r="B103" s="23"/>
      <c r="C103" s="24" t="s">
        <v>46</v>
      </c>
      <c r="D103" s="30">
        <v>1919.98</v>
      </c>
      <c r="E103" s="24" t="s">
        <v>379</v>
      </c>
      <c r="F103" s="24" t="s">
        <v>378</v>
      </c>
      <c r="G103" s="24" t="s">
        <v>4</v>
      </c>
    </row>
    <row r="104" spans="1:7" x14ac:dyDescent="0.25">
      <c r="A104" s="21">
        <v>42690</v>
      </c>
      <c r="B104" s="23"/>
      <c r="C104" s="24" t="s">
        <v>23</v>
      </c>
      <c r="D104" s="30">
        <v>400</v>
      </c>
      <c r="E104" s="24" t="s">
        <v>24</v>
      </c>
      <c r="F104" s="24" t="s">
        <v>25</v>
      </c>
      <c r="G104" s="24" t="s">
        <v>4</v>
      </c>
    </row>
    <row r="105" spans="1:7" x14ac:dyDescent="0.25">
      <c r="A105" s="21">
        <v>42692</v>
      </c>
      <c r="B105" s="23"/>
      <c r="C105" s="24" t="s">
        <v>46</v>
      </c>
      <c r="D105" s="30">
        <v>780.04</v>
      </c>
      <c r="E105" s="24" t="s">
        <v>24</v>
      </c>
      <c r="F105" s="24"/>
      <c r="G105" s="24" t="s">
        <v>4</v>
      </c>
    </row>
    <row r="106" spans="1:7" x14ac:dyDescent="0.25">
      <c r="A106" s="21">
        <v>42695</v>
      </c>
      <c r="B106" s="23"/>
      <c r="C106" s="24" t="s">
        <v>178</v>
      </c>
      <c r="D106" s="30">
        <v>500</v>
      </c>
      <c r="E106" s="24" t="s">
        <v>265</v>
      </c>
      <c r="F106" s="24" t="s">
        <v>369</v>
      </c>
      <c r="G106" s="24" t="s">
        <v>4</v>
      </c>
    </row>
    <row r="107" spans="1:7" x14ac:dyDescent="0.25">
      <c r="A107" s="21">
        <v>42697</v>
      </c>
      <c r="B107" s="23"/>
      <c r="C107" s="24" t="s">
        <v>5</v>
      </c>
      <c r="D107" s="30">
        <v>500</v>
      </c>
      <c r="E107" s="24" t="s">
        <v>6</v>
      </c>
      <c r="F107" s="24" t="s">
        <v>42</v>
      </c>
      <c r="G107" s="24" t="s">
        <v>4</v>
      </c>
    </row>
    <row r="108" spans="1:7" x14ac:dyDescent="0.25">
      <c r="A108" s="21">
        <v>42698</v>
      </c>
      <c r="B108" s="23"/>
      <c r="C108" s="24" t="s">
        <v>5</v>
      </c>
      <c r="D108" s="30">
        <v>1900</v>
      </c>
      <c r="E108" s="24" t="s">
        <v>40</v>
      </c>
      <c r="F108" s="24" t="s">
        <v>36</v>
      </c>
      <c r="G108" s="24" t="s">
        <v>4</v>
      </c>
    </row>
    <row r="109" spans="1:7" x14ac:dyDescent="0.25">
      <c r="A109" s="21">
        <v>42698</v>
      </c>
      <c r="B109" s="23"/>
      <c r="C109" s="24" t="s">
        <v>5</v>
      </c>
      <c r="D109" s="30">
        <v>5250</v>
      </c>
      <c r="E109" s="24" t="s">
        <v>355</v>
      </c>
      <c r="F109" s="24" t="s">
        <v>36</v>
      </c>
      <c r="G109" s="24" t="s">
        <v>4</v>
      </c>
    </row>
    <row r="110" spans="1:7" x14ac:dyDescent="0.25">
      <c r="A110" s="21">
        <v>42698</v>
      </c>
      <c r="B110" s="23"/>
      <c r="C110" s="24" t="s">
        <v>5</v>
      </c>
      <c r="D110" s="30">
        <v>4050</v>
      </c>
      <c r="E110" s="24" t="s">
        <v>42</v>
      </c>
      <c r="F110" s="24" t="s">
        <v>36</v>
      </c>
      <c r="G110" s="24" t="s">
        <v>4</v>
      </c>
    </row>
    <row r="111" spans="1:7" x14ac:dyDescent="0.25">
      <c r="A111" s="21">
        <v>42698</v>
      </c>
      <c r="B111" s="23"/>
      <c r="C111" s="24" t="s">
        <v>5</v>
      </c>
      <c r="D111" s="30">
        <v>1750</v>
      </c>
      <c r="E111" s="24" t="s">
        <v>37</v>
      </c>
      <c r="F111" s="24" t="s">
        <v>36</v>
      </c>
      <c r="G111" s="24" t="s">
        <v>4</v>
      </c>
    </row>
    <row r="112" spans="1:7" x14ac:dyDescent="0.25">
      <c r="A112" s="21">
        <v>42698</v>
      </c>
      <c r="B112" s="23"/>
      <c r="C112" s="24" t="s">
        <v>5</v>
      </c>
      <c r="D112" s="30">
        <v>3000</v>
      </c>
      <c r="E112" s="24" t="s">
        <v>41</v>
      </c>
      <c r="F112" s="24" t="s">
        <v>36</v>
      </c>
      <c r="G112" s="24" t="s">
        <v>4</v>
      </c>
    </row>
    <row r="113" spans="1:7" x14ac:dyDescent="0.25">
      <c r="A113" s="21">
        <v>42698</v>
      </c>
      <c r="B113" s="23"/>
      <c r="C113" s="24" t="s">
        <v>5</v>
      </c>
      <c r="D113" s="30">
        <v>1900</v>
      </c>
      <c r="E113" s="24" t="s">
        <v>319</v>
      </c>
      <c r="F113" s="24" t="s">
        <v>36</v>
      </c>
      <c r="G113" s="24" t="s">
        <v>4</v>
      </c>
    </row>
    <row r="114" spans="1:7" x14ac:dyDescent="0.25">
      <c r="A114" s="21">
        <v>42698</v>
      </c>
      <c r="B114" s="23"/>
      <c r="C114" s="24" t="s">
        <v>5</v>
      </c>
      <c r="D114" s="30">
        <v>1800</v>
      </c>
      <c r="E114" s="24" t="s">
        <v>35</v>
      </c>
      <c r="F114" s="24" t="s">
        <v>36</v>
      </c>
      <c r="G114" s="24" t="s">
        <v>4</v>
      </c>
    </row>
    <row r="115" spans="1:7" x14ac:dyDescent="0.25">
      <c r="A115" s="21">
        <v>42698</v>
      </c>
      <c r="B115" s="23"/>
      <c r="C115" s="24" t="s">
        <v>23</v>
      </c>
      <c r="D115" s="30">
        <v>500</v>
      </c>
      <c r="E115" s="24" t="s">
        <v>24</v>
      </c>
      <c r="F115" s="24" t="s">
        <v>25</v>
      </c>
      <c r="G115" s="24" t="s">
        <v>4</v>
      </c>
    </row>
    <row r="116" spans="1:7" x14ac:dyDescent="0.25">
      <c r="A116" s="21">
        <v>42702</v>
      </c>
      <c r="B116" s="23"/>
      <c r="C116" s="24" t="s">
        <v>23</v>
      </c>
      <c r="D116" s="30">
        <v>991</v>
      </c>
      <c r="E116" s="24" t="s">
        <v>24</v>
      </c>
      <c r="F116" s="24" t="s">
        <v>25</v>
      </c>
      <c r="G116" s="24" t="s">
        <v>4</v>
      </c>
    </row>
    <row r="117" spans="1:7" x14ac:dyDescent="0.25">
      <c r="A117" s="21">
        <v>42702</v>
      </c>
      <c r="B117" s="23"/>
      <c r="C117" s="24" t="s">
        <v>180</v>
      </c>
      <c r="D117" s="30">
        <v>1750</v>
      </c>
      <c r="E117" s="24" t="s">
        <v>283</v>
      </c>
      <c r="F117" s="24" t="s">
        <v>36</v>
      </c>
      <c r="G117" s="24" t="s">
        <v>4</v>
      </c>
    </row>
    <row r="118" spans="1:7" x14ac:dyDescent="0.25">
      <c r="A118" s="21">
        <v>42702</v>
      </c>
      <c r="B118" s="23"/>
      <c r="C118" s="24" t="s">
        <v>180</v>
      </c>
      <c r="D118" s="30">
        <v>1800</v>
      </c>
      <c r="E118" s="24" t="s">
        <v>380</v>
      </c>
      <c r="F118" s="24" t="s">
        <v>36</v>
      </c>
      <c r="G118" s="24" t="s">
        <v>4</v>
      </c>
    </row>
    <row r="119" spans="1:7" x14ac:dyDescent="0.25">
      <c r="A119" s="21">
        <v>42702</v>
      </c>
      <c r="B119" s="23"/>
      <c r="C119" s="24" t="s">
        <v>180</v>
      </c>
      <c r="D119" s="30">
        <v>1900</v>
      </c>
      <c r="E119" s="24" t="s">
        <v>327</v>
      </c>
      <c r="F119" s="24" t="s">
        <v>36</v>
      </c>
      <c r="G119" s="24" t="s">
        <v>4</v>
      </c>
    </row>
    <row r="120" spans="1:7" x14ac:dyDescent="0.25">
      <c r="A120" s="21">
        <v>42702</v>
      </c>
      <c r="B120" s="23"/>
      <c r="C120" s="24" t="s">
        <v>180</v>
      </c>
      <c r="D120" s="30">
        <v>1750</v>
      </c>
      <c r="E120" s="24" t="s">
        <v>279</v>
      </c>
      <c r="F120" s="24" t="s">
        <v>36</v>
      </c>
      <c r="G120" s="24" t="s">
        <v>4</v>
      </c>
    </row>
    <row r="121" spans="1:7" x14ac:dyDescent="0.25">
      <c r="A121" s="21">
        <v>42702</v>
      </c>
      <c r="B121" s="23"/>
      <c r="C121" s="24" t="s">
        <v>180</v>
      </c>
      <c r="D121" s="30">
        <v>5250</v>
      </c>
      <c r="E121" s="24" t="s">
        <v>381</v>
      </c>
      <c r="F121" s="24" t="s">
        <v>36</v>
      </c>
      <c r="G121" s="24" t="s">
        <v>4</v>
      </c>
    </row>
    <row r="122" spans="1:7" x14ac:dyDescent="0.25">
      <c r="A122" s="21">
        <v>42707</v>
      </c>
      <c r="B122" s="23">
        <v>655</v>
      </c>
      <c r="C122" s="24" t="s">
        <v>92</v>
      </c>
      <c r="D122" s="30">
        <v>2330</v>
      </c>
      <c r="E122" s="24" t="s">
        <v>382</v>
      </c>
      <c r="F122" s="24" t="s">
        <v>383</v>
      </c>
      <c r="G122" s="24" t="s">
        <v>4</v>
      </c>
    </row>
    <row r="123" spans="1:7" x14ac:dyDescent="0.25">
      <c r="A123" s="21">
        <v>42713</v>
      </c>
      <c r="B123" s="23">
        <v>659</v>
      </c>
      <c r="C123" s="24" t="s">
        <v>2</v>
      </c>
      <c r="D123" s="30">
        <v>811</v>
      </c>
      <c r="E123" s="24" t="s">
        <v>3</v>
      </c>
      <c r="F123" s="24"/>
      <c r="G123" s="24" t="s">
        <v>4</v>
      </c>
    </row>
    <row r="124" spans="1:7" x14ac:dyDescent="0.25">
      <c r="A124" s="21">
        <v>42714</v>
      </c>
      <c r="B124" s="23">
        <v>658</v>
      </c>
      <c r="C124" s="24" t="s">
        <v>0</v>
      </c>
      <c r="D124" s="30">
        <v>3397</v>
      </c>
      <c r="E124" s="24" t="s">
        <v>1</v>
      </c>
      <c r="F124" s="24"/>
      <c r="G124" s="24" t="s">
        <v>4</v>
      </c>
    </row>
    <row r="125" spans="1:7" x14ac:dyDescent="0.25">
      <c r="A125" s="21">
        <v>42705</v>
      </c>
      <c r="B125" s="23"/>
      <c r="C125" s="24" t="s">
        <v>15</v>
      </c>
      <c r="D125" s="30">
        <v>290</v>
      </c>
      <c r="E125" s="24" t="s">
        <v>16</v>
      </c>
      <c r="F125" s="24" t="s">
        <v>17</v>
      </c>
      <c r="G125" s="24" t="s">
        <v>4</v>
      </c>
    </row>
    <row r="126" spans="1:7" x14ac:dyDescent="0.25">
      <c r="A126" s="21">
        <v>42705</v>
      </c>
      <c r="B126" s="23"/>
      <c r="C126" s="24" t="s">
        <v>303</v>
      </c>
      <c r="D126" s="30">
        <v>650</v>
      </c>
      <c r="E126" s="24" t="s">
        <v>257</v>
      </c>
      <c r="F126" s="24"/>
      <c r="G126" s="24" t="s">
        <v>29</v>
      </c>
    </row>
    <row r="127" spans="1:7" x14ac:dyDescent="0.25">
      <c r="A127" s="21">
        <v>42706</v>
      </c>
      <c r="B127" s="23"/>
      <c r="C127" s="24" t="s">
        <v>26</v>
      </c>
      <c r="D127" s="30">
        <v>208</v>
      </c>
      <c r="E127" s="24" t="s">
        <v>365</v>
      </c>
      <c r="F127" s="24" t="s">
        <v>384</v>
      </c>
      <c r="G127" s="24" t="s">
        <v>29</v>
      </c>
    </row>
    <row r="128" spans="1:7" x14ac:dyDescent="0.25">
      <c r="A128" s="21">
        <v>42707</v>
      </c>
      <c r="B128" s="23"/>
      <c r="C128" s="24" t="s">
        <v>23</v>
      </c>
      <c r="D128" s="30">
        <v>500</v>
      </c>
      <c r="E128" s="24" t="s">
        <v>48</v>
      </c>
      <c r="F128" s="24" t="s">
        <v>25</v>
      </c>
      <c r="G128" s="24" t="s">
        <v>4</v>
      </c>
    </row>
    <row r="129" spans="1:7" x14ac:dyDescent="0.25">
      <c r="A129" s="21">
        <v>42709</v>
      </c>
      <c r="B129" s="23"/>
      <c r="C129" s="24" t="s">
        <v>178</v>
      </c>
      <c r="D129" s="30">
        <v>500</v>
      </c>
      <c r="E129" s="32" t="s">
        <v>265</v>
      </c>
      <c r="F129" s="24" t="s">
        <v>267</v>
      </c>
      <c r="G129" s="24" t="s">
        <v>4</v>
      </c>
    </row>
    <row r="130" spans="1:7" x14ac:dyDescent="0.25">
      <c r="A130" s="21">
        <v>42711</v>
      </c>
      <c r="B130" s="23"/>
      <c r="C130" s="24" t="s">
        <v>21</v>
      </c>
      <c r="D130" s="30">
        <v>3000</v>
      </c>
      <c r="E130" s="24" t="s">
        <v>1</v>
      </c>
      <c r="F130" s="24" t="s">
        <v>22</v>
      </c>
      <c r="G130" s="24" t="s">
        <v>4</v>
      </c>
    </row>
    <row r="131" spans="1:7" x14ac:dyDescent="0.25">
      <c r="A131" s="21">
        <v>42712</v>
      </c>
      <c r="B131" s="23"/>
      <c r="C131" s="24" t="s">
        <v>26</v>
      </c>
      <c r="D131" s="30">
        <v>120</v>
      </c>
      <c r="E131" s="24" t="s">
        <v>365</v>
      </c>
      <c r="F131" s="24" t="s">
        <v>385</v>
      </c>
      <c r="G131" s="24" t="s">
        <v>29</v>
      </c>
    </row>
    <row r="132" spans="1:7" x14ac:dyDescent="0.25">
      <c r="A132" s="21">
        <v>42713</v>
      </c>
      <c r="B132" s="23"/>
      <c r="C132" s="24" t="s">
        <v>178</v>
      </c>
      <c r="D132" s="30">
        <v>300</v>
      </c>
      <c r="E132" s="24" t="s">
        <v>265</v>
      </c>
      <c r="F132" s="24" t="s">
        <v>318</v>
      </c>
      <c r="G132" s="24" t="s">
        <v>4</v>
      </c>
    </row>
    <row r="133" spans="1:7" x14ac:dyDescent="0.25">
      <c r="A133" s="21">
        <v>42713</v>
      </c>
      <c r="B133" s="23"/>
      <c r="C133" s="24" t="s">
        <v>18</v>
      </c>
      <c r="D133" s="30">
        <v>115.4</v>
      </c>
      <c r="E133" s="24" t="s">
        <v>386</v>
      </c>
      <c r="F133" s="24"/>
      <c r="G133" s="24" t="s">
        <v>4</v>
      </c>
    </row>
    <row r="135" spans="1:7" x14ac:dyDescent="0.25">
      <c r="C135" s="4" t="s">
        <v>584</v>
      </c>
      <c r="D135" s="5">
        <f>SUM(D6:D133)</f>
        <v>188342.63999999998</v>
      </c>
    </row>
    <row r="136" spans="1:7" ht="15.75" thickBot="1" x14ac:dyDescent="0.3"/>
    <row r="137" spans="1:7" x14ac:dyDescent="0.25">
      <c r="C137" s="6" t="s">
        <v>576</v>
      </c>
      <c r="D137" s="16">
        <f>'JUL-SEPT 16'!D167</f>
        <v>2193.4400000000314</v>
      </c>
    </row>
    <row r="138" spans="1:7" x14ac:dyDescent="0.25">
      <c r="C138" s="7" t="s">
        <v>577</v>
      </c>
      <c r="D138" s="11">
        <v>194570.84</v>
      </c>
    </row>
    <row r="139" spans="1:7" x14ac:dyDescent="0.25">
      <c r="C139" s="7"/>
      <c r="D139" s="8"/>
    </row>
    <row r="140" spans="1:7" x14ac:dyDescent="0.25">
      <c r="C140" s="7" t="s">
        <v>578</v>
      </c>
      <c r="D140" s="11">
        <f>D135</f>
        <v>188342.63999999998</v>
      </c>
    </row>
    <row r="141" spans="1:7" x14ac:dyDescent="0.25">
      <c r="C141" s="7"/>
      <c r="D141" s="8"/>
    </row>
    <row r="142" spans="1:7" x14ac:dyDescent="0.25">
      <c r="C142" s="7" t="s">
        <v>579</v>
      </c>
      <c r="D142" s="11">
        <f>D137+D138-D140</f>
        <v>8421.6400000000431</v>
      </c>
    </row>
    <row r="143" spans="1:7" ht="15.75" thickBot="1" x14ac:dyDescent="0.3">
      <c r="C143" s="9"/>
      <c r="D143" s="10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8"/>
  <sheetViews>
    <sheetView workbookViewId="0">
      <selection activeCell="C121" sqref="C121"/>
    </sheetView>
  </sheetViews>
  <sheetFormatPr baseColWidth="10" defaultColWidth="9.140625" defaultRowHeight="15" x14ac:dyDescent="0.25"/>
  <cols>
    <col min="3" max="3" width="43.7109375" customWidth="1"/>
    <col min="4" max="4" width="11.7109375" customWidth="1"/>
    <col min="5" max="5" width="21.28515625" customWidth="1"/>
    <col min="6" max="6" width="26.28515625" customWidth="1"/>
    <col min="7" max="7" width="23.85546875" customWidth="1"/>
  </cols>
  <sheetData>
    <row r="2" spans="1:7" x14ac:dyDescent="0.25">
      <c r="A2" s="41" t="s">
        <v>117</v>
      </c>
      <c r="B2" s="41"/>
      <c r="C2" s="41"/>
      <c r="D2" s="41"/>
      <c r="E2" s="41"/>
      <c r="F2" s="41"/>
      <c r="G2" s="41"/>
    </row>
    <row r="3" spans="1:7" x14ac:dyDescent="0.25">
      <c r="A3" s="41" t="s">
        <v>587</v>
      </c>
      <c r="B3" s="41"/>
      <c r="C3" s="41"/>
      <c r="D3" s="41"/>
      <c r="E3" s="41"/>
      <c r="F3" s="41"/>
      <c r="G3" s="41"/>
    </row>
    <row r="5" spans="1:7" x14ac:dyDescent="0.25">
      <c r="A5" s="1" t="s">
        <v>52</v>
      </c>
      <c r="B5" s="1" t="s">
        <v>53</v>
      </c>
      <c r="C5" s="1" t="s">
        <v>54</v>
      </c>
      <c r="D5" s="1" t="s">
        <v>55</v>
      </c>
      <c r="E5" s="1" t="s">
        <v>56</v>
      </c>
      <c r="F5" s="1" t="s">
        <v>57</v>
      </c>
      <c r="G5" s="1" t="s">
        <v>58</v>
      </c>
    </row>
    <row r="6" spans="1:7" x14ac:dyDescent="0.25">
      <c r="A6" s="2">
        <v>42745</v>
      </c>
      <c r="B6" s="4">
        <v>678</v>
      </c>
      <c r="C6" s="4" t="s">
        <v>0</v>
      </c>
      <c r="D6" s="3">
        <v>3193</v>
      </c>
      <c r="E6" s="4" t="s">
        <v>1</v>
      </c>
      <c r="F6" s="4" t="s">
        <v>59</v>
      </c>
      <c r="G6" s="4" t="s">
        <v>4</v>
      </c>
    </row>
    <row r="7" spans="1:7" x14ac:dyDescent="0.25">
      <c r="A7" s="2">
        <v>42745</v>
      </c>
      <c r="B7" s="4">
        <v>680</v>
      </c>
      <c r="C7" s="4" t="s">
        <v>2</v>
      </c>
      <c r="D7" s="3">
        <v>802</v>
      </c>
      <c r="E7" s="4" t="s">
        <v>3</v>
      </c>
      <c r="F7" s="4" t="s">
        <v>60</v>
      </c>
      <c r="G7" s="4" t="s">
        <v>4</v>
      </c>
    </row>
    <row r="8" spans="1:7" x14ac:dyDescent="0.25">
      <c r="A8" s="2">
        <v>42747</v>
      </c>
      <c r="B8" s="4">
        <v>684</v>
      </c>
      <c r="C8" s="4" t="s">
        <v>5</v>
      </c>
      <c r="D8" s="3">
        <v>2500</v>
      </c>
      <c r="E8" s="4" t="s">
        <v>6</v>
      </c>
      <c r="F8" s="4" t="s">
        <v>106</v>
      </c>
      <c r="G8" s="4" t="s">
        <v>4</v>
      </c>
    </row>
    <row r="9" spans="1:7" x14ac:dyDescent="0.25">
      <c r="A9" s="2">
        <v>42752</v>
      </c>
      <c r="B9" s="4">
        <v>687</v>
      </c>
      <c r="C9" s="4" t="s">
        <v>7</v>
      </c>
      <c r="D9" s="3">
        <v>3431</v>
      </c>
      <c r="E9" s="4" t="s">
        <v>8</v>
      </c>
      <c r="F9" s="4" t="s">
        <v>61</v>
      </c>
      <c r="G9" s="4" t="s">
        <v>4</v>
      </c>
    </row>
    <row r="10" spans="1:7" x14ac:dyDescent="0.25">
      <c r="A10" s="2">
        <v>42753</v>
      </c>
      <c r="B10" s="4">
        <v>685</v>
      </c>
      <c r="C10" s="4" t="s">
        <v>9</v>
      </c>
      <c r="D10" s="3">
        <v>5000</v>
      </c>
      <c r="E10" s="4" t="s">
        <v>10</v>
      </c>
      <c r="F10" s="4" t="s">
        <v>62</v>
      </c>
      <c r="G10" s="4" t="s">
        <v>4</v>
      </c>
    </row>
    <row r="11" spans="1:7" x14ac:dyDescent="0.25">
      <c r="A11" s="2">
        <v>42765</v>
      </c>
      <c r="B11" s="4"/>
      <c r="C11" s="4" t="s">
        <v>11</v>
      </c>
      <c r="D11" s="3">
        <v>2200.9699999999998</v>
      </c>
      <c r="E11" s="4" t="s">
        <v>12</v>
      </c>
      <c r="F11" s="4" t="s">
        <v>13</v>
      </c>
      <c r="G11" s="4" t="s">
        <v>14</v>
      </c>
    </row>
    <row r="12" spans="1:7" x14ac:dyDescent="0.25">
      <c r="A12" s="2">
        <v>42765</v>
      </c>
      <c r="B12" s="4"/>
      <c r="C12" s="4" t="s">
        <v>11</v>
      </c>
      <c r="D12" s="3">
        <v>1652.43</v>
      </c>
      <c r="E12" s="4" t="s">
        <v>12</v>
      </c>
      <c r="F12" s="4" t="s">
        <v>13</v>
      </c>
      <c r="G12" s="4" t="s">
        <v>14</v>
      </c>
    </row>
    <row r="13" spans="1:7" x14ac:dyDescent="0.25">
      <c r="A13" s="2">
        <v>42765</v>
      </c>
      <c r="B13" s="4"/>
      <c r="C13" s="4" t="s">
        <v>11</v>
      </c>
      <c r="D13" s="3">
        <v>2200.9699999999998</v>
      </c>
      <c r="E13" s="4" t="s">
        <v>12</v>
      </c>
      <c r="F13" s="4" t="s">
        <v>13</v>
      </c>
      <c r="G13" s="4" t="s">
        <v>14</v>
      </c>
    </row>
    <row r="14" spans="1:7" x14ac:dyDescent="0.25">
      <c r="A14" s="2">
        <v>42737</v>
      </c>
      <c r="B14" s="4"/>
      <c r="C14" s="4" t="s">
        <v>15</v>
      </c>
      <c r="D14" s="3">
        <v>290</v>
      </c>
      <c r="E14" s="4" t="s">
        <v>16</v>
      </c>
      <c r="F14" s="4" t="s">
        <v>17</v>
      </c>
      <c r="G14" s="4" t="s">
        <v>4</v>
      </c>
    </row>
    <row r="15" spans="1:7" x14ac:dyDescent="0.25">
      <c r="A15" s="2">
        <v>42740</v>
      </c>
      <c r="B15" s="4"/>
      <c r="C15" s="4" t="s">
        <v>18</v>
      </c>
      <c r="D15" s="3">
        <v>988.9</v>
      </c>
      <c r="E15" s="4" t="s">
        <v>19</v>
      </c>
      <c r="F15" s="4" t="s">
        <v>20</v>
      </c>
      <c r="G15" s="4" t="s">
        <v>4</v>
      </c>
    </row>
    <row r="16" spans="1:7" x14ac:dyDescent="0.25">
      <c r="A16" s="2">
        <v>42741</v>
      </c>
      <c r="B16" s="4"/>
      <c r="C16" s="4" t="s">
        <v>21</v>
      </c>
      <c r="D16" s="3">
        <v>2800</v>
      </c>
      <c r="E16" s="4" t="s">
        <v>1</v>
      </c>
      <c r="F16" s="4" t="s">
        <v>22</v>
      </c>
      <c r="G16" s="4" t="s">
        <v>4</v>
      </c>
    </row>
    <row r="17" spans="1:7" x14ac:dyDescent="0.25">
      <c r="A17" s="2">
        <v>42744</v>
      </c>
      <c r="B17" s="4"/>
      <c r="C17" s="4" t="s">
        <v>23</v>
      </c>
      <c r="D17" s="3">
        <v>500</v>
      </c>
      <c r="E17" s="4" t="s">
        <v>24</v>
      </c>
      <c r="F17" s="4" t="s">
        <v>25</v>
      </c>
      <c r="G17" s="4" t="s">
        <v>4</v>
      </c>
    </row>
    <row r="18" spans="1:7" x14ac:dyDescent="0.25">
      <c r="A18" s="2">
        <v>42744</v>
      </c>
      <c r="B18" s="4"/>
      <c r="C18" s="4" t="s">
        <v>26</v>
      </c>
      <c r="D18" s="3">
        <v>300</v>
      </c>
      <c r="E18" s="4" t="s">
        <v>27</v>
      </c>
      <c r="F18" s="4" t="s">
        <v>28</v>
      </c>
      <c r="G18" s="4" t="s">
        <v>29</v>
      </c>
    </row>
    <row r="19" spans="1:7" x14ac:dyDescent="0.25">
      <c r="A19" s="2">
        <v>42745</v>
      </c>
      <c r="B19" s="4"/>
      <c r="C19" s="4" t="s">
        <v>30</v>
      </c>
      <c r="D19" s="3">
        <v>12</v>
      </c>
      <c r="E19" s="4" t="s">
        <v>31</v>
      </c>
      <c r="F19" s="4" t="s">
        <v>32</v>
      </c>
      <c r="G19" s="4" t="s">
        <v>4</v>
      </c>
    </row>
    <row r="20" spans="1:7" x14ac:dyDescent="0.25">
      <c r="A20" s="2">
        <v>42746</v>
      </c>
      <c r="B20" s="4"/>
      <c r="C20" s="4" t="s">
        <v>33</v>
      </c>
      <c r="D20" s="3">
        <v>726.62</v>
      </c>
      <c r="E20" s="4" t="s">
        <v>34</v>
      </c>
      <c r="F20" s="4" t="s">
        <v>69</v>
      </c>
      <c r="G20" s="4" t="s">
        <v>4</v>
      </c>
    </row>
    <row r="21" spans="1:7" x14ac:dyDescent="0.25">
      <c r="A21" s="2">
        <v>42746</v>
      </c>
      <c r="B21" s="4"/>
      <c r="C21" s="4" t="s">
        <v>23</v>
      </c>
      <c r="D21" s="3">
        <v>1150.07</v>
      </c>
      <c r="E21" s="4" t="s">
        <v>24</v>
      </c>
      <c r="F21" s="4" t="s">
        <v>25</v>
      </c>
      <c r="G21" s="4" t="s">
        <v>4</v>
      </c>
    </row>
    <row r="22" spans="1:7" x14ac:dyDescent="0.25">
      <c r="A22" s="2">
        <v>42748</v>
      </c>
      <c r="B22" s="4"/>
      <c r="C22" s="4" t="s">
        <v>5</v>
      </c>
      <c r="D22" s="3">
        <v>1200</v>
      </c>
      <c r="E22" s="4" t="s">
        <v>63</v>
      </c>
      <c r="F22" s="4" t="s">
        <v>36</v>
      </c>
      <c r="G22" s="4" t="s">
        <v>4</v>
      </c>
    </row>
    <row r="23" spans="1:7" x14ac:dyDescent="0.25">
      <c r="A23" s="2">
        <v>42748</v>
      </c>
      <c r="B23" s="4"/>
      <c r="C23" s="4" t="s">
        <v>5</v>
      </c>
      <c r="D23" s="3">
        <v>1150</v>
      </c>
      <c r="E23" s="4" t="s">
        <v>37</v>
      </c>
      <c r="F23" s="4" t="s">
        <v>36</v>
      </c>
      <c r="G23" s="4" t="s">
        <v>4</v>
      </c>
    </row>
    <row r="24" spans="1:7" x14ac:dyDescent="0.25">
      <c r="A24" s="2">
        <v>42748</v>
      </c>
      <c r="B24" s="4"/>
      <c r="C24" s="4" t="s">
        <v>5</v>
      </c>
      <c r="D24" s="3">
        <v>1150</v>
      </c>
      <c r="E24" s="4" t="s">
        <v>38</v>
      </c>
      <c r="F24" s="4" t="s">
        <v>36</v>
      </c>
      <c r="G24" s="4" t="s">
        <v>4</v>
      </c>
    </row>
    <row r="25" spans="1:7" x14ac:dyDescent="0.25">
      <c r="A25" s="2">
        <v>42748</v>
      </c>
      <c r="B25" s="4"/>
      <c r="C25" s="4" t="s">
        <v>5</v>
      </c>
      <c r="D25" s="3">
        <v>4650</v>
      </c>
      <c r="E25" s="4" t="s">
        <v>39</v>
      </c>
      <c r="F25" s="4" t="s">
        <v>36</v>
      </c>
      <c r="G25" s="4" t="s">
        <v>4</v>
      </c>
    </row>
    <row r="26" spans="1:7" x14ac:dyDescent="0.25">
      <c r="A26" s="2">
        <v>42748</v>
      </c>
      <c r="B26" s="4"/>
      <c r="C26" s="4" t="s">
        <v>5</v>
      </c>
      <c r="D26" s="3">
        <v>1300</v>
      </c>
      <c r="E26" s="4" t="s">
        <v>40</v>
      </c>
      <c r="F26" s="4" t="s">
        <v>36</v>
      </c>
      <c r="G26" s="4" t="s">
        <v>4</v>
      </c>
    </row>
    <row r="27" spans="1:7" x14ac:dyDescent="0.25">
      <c r="A27" s="2">
        <v>42748</v>
      </c>
      <c r="B27" s="4"/>
      <c r="C27" s="4" t="s">
        <v>5</v>
      </c>
      <c r="D27" s="3">
        <v>1300</v>
      </c>
      <c r="E27" s="4" t="s">
        <v>64</v>
      </c>
      <c r="F27" s="4" t="s">
        <v>36</v>
      </c>
      <c r="G27" s="4" t="s">
        <v>4</v>
      </c>
    </row>
    <row r="28" spans="1:7" x14ac:dyDescent="0.25">
      <c r="A28" s="2">
        <v>42748</v>
      </c>
      <c r="B28" s="4"/>
      <c r="C28" s="4" t="s">
        <v>5</v>
      </c>
      <c r="D28" s="3">
        <v>2400</v>
      </c>
      <c r="E28" s="4" t="s">
        <v>41</v>
      </c>
      <c r="F28" s="4" t="s">
        <v>36</v>
      </c>
      <c r="G28" s="4" t="s">
        <v>4</v>
      </c>
    </row>
    <row r="29" spans="1:7" x14ac:dyDescent="0.25">
      <c r="A29" s="2">
        <v>42748</v>
      </c>
      <c r="B29" s="4"/>
      <c r="C29" s="4" t="s">
        <v>5</v>
      </c>
      <c r="D29" s="3">
        <v>3450</v>
      </c>
      <c r="E29" s="4" t="s">
        <v>42</v>
      </c>
      <c r="F29" s="4" t="s">
        <v>36</v>
      </c>
      <c r="G29" s="4" t="s">
        <v>4</v>
      </c>
    </row>
    <row r="30" spans="1:7" x14ac:dyDescent="0.25">
      <c r="A30" s="2">
        <v>42751</v>
      </c>
      <c r="B30" s="4"/>
      <c r="C30" s="4" t="s">
        <v>43</v>
      </c>
      <c r="D30" s="3">
        <v>280.63</v>
      </c>
      <c r="E30" s="4" t="s">
        <v>44</v>
      </c>
      <c r="F30" s="4" t="s">
        <v>43</v>
      </c>
      <c r="G30" s="4" t="s">
        <v>4</v>
      </c>
    </row>
    <row r="31" spans="1:7" x14ac:dyDescent="0.25">
      <c r="A31" s="2">
        <v>42751</v>
      </c>
      <c r="B31" s="4"/>
      <c r="C31" s="4" t="s">
        <v>23</v>
      </c>
      <c r="D31" s="3">
        <v>500</v>
      </c>
      <c r="E31" s="4" t="s">
        <v>24</v>
      </c>
      <c r="F31" s="4" t="s">
        <v>25</v>
      </c>
      <c r="G31" s="4" t="s">
        <v>4</v>
      </c>
    </row>
    <row r="32" spans="1:7" x14ac:dyDescent="0.25">
      <c r="A32" s="2">
        <v>42753</v>
      </c>
      <c r="B32" s="4"/>
      <c r="C32" s="4" t="s">
        <v>30</v>
      </c>
      <c r="D32" s="3">
        <v>12</v>
      </c>
      <c r="E32" s="4" t="s">
        <v>31</v>
      </c>
      <c r="F32" s="4" t="s">
        <v>32</v>
      </c>
      <c r="G32" s="4" t="s">
        <v>4</v>
      </c>
    </row>
    <row r="33" spans="1:7" x14ac:dyDescent="0.25">
      <c r="A33" s="2">
        <v>42754</v>
      </c>
      <c r="B33" s="4"/>
      <c r="C33" s="4" t="s">
        <v>23</v>
      </c>
      <c r="D33" s="3">
        <v>1143.57</v>
      </c>
      <c r="E33" s="4" t="s">
        <v>45</v>
      </c>
      <c r="F33" s="4" t="s">
        <v>25</v>
      </c>
      <c r="G33" s="4" t="s">
        <v>4</v>
      </c>
    </row>
    <row r="34" spans="1:7" x14ac:dyDescent="0.25">
      <c r="A34" s="2">
        <v>42759</v>
      </c>
      <c r="B34" s="4"/>
      <c r="C34" s="4" t="s">
        <v>23</v>
      </c>
      <c r="D34" s="3">
        <v>776.21</v>
      </c>
      <c r="E34" s="4" t="s">
        <v>24</v>
      </c>
      <c r="F34" s="4" t="s">
        <v>25</v>
      </c>
      <c r="G34" s="4" t="s">
        <v>4</v>
      </c>
    </row>
    <row r="35" spans="1:7" x14ac:dyDescent="0.25">
      <c r="A35" s="2">
        <v>42760</v>
      </c>
      <c r="B35" s="4"/>
      <c r="C35" s="4" t="s">
        <v>46</v>
      </c>
      <c r="D35" s="3">
        <v>480.29</v>
      </c>
      <c r="E35" s="4" t="s">
        <v>24</v>
      </c>
      <c r="F35" s="4" t="s">
        <v>47</v>
      </c>
      <c r="G35" s="4" t="s">
        <v>4</v>
      </c>
    </row>
    <row r="36" spans="1:7" x14ac:dyDescent="0.25">
      <c r="A36" s="2">
        <v>42761</v>
      </c>
      <c r="B36" s="4"/>
      <c r="C36" s="4" t="s">
        <v>46</v>
      </c>
      <c r="D36" s="3">
        <v>400</v>
      </c>
      <c r="E36" s="4" t="s">
        <v>65</v>
      </c>
      <c r="F36" s="4" t="s">
        <v>47</v>
      </c>
      <c r="G36" s="4" t="s">
        <v>4</v>
      </c>
    </row>
    <row r="37" spans="1:7" x14ac:dyDescent="0.25">
      <c r="A37" s="2">
        <v>42761</v>
      </c>
      <c r="B37" s="4"/>
      <c r="C37" s="4" t="s">
        <v>46</v>
      </c>
      <c r="D37" s="3">
        <v>400</v>
      </c>
      <c r="E37" s="4" t="s">
        <v>66</v>
      </c>
      <c r="F37" s="4" t="s">
        <v>47</v>
      </c>
      <c r="G37" s="4" t="s">
        <v>4</v>
      </c>
    </row>
    <row r="38" spans="1:7" x14ac:dyDescent="0.25">
      <c r="A38" s="2">
        <v>42762</v>
      </c>
      <c r="B38" s="4"/>
      <c r="C38" s="4" t="s">
        <v>23</v>
      </c>
      <c r="D38" s="3">
        <v>1200</v>
      </c>
      <c r="E38" s="4" t="s">
        <v>45</v>
      </c>
      <c r="F38" s="4" t="s">
        <v>25</v>
      </c>
      <c r="G38" s="4" t="s">
        <v>4</v>
      </c>
    </row>
    <row r="39" spans="1:7" x14ac:dyDescent="0.25">
      <c r="A39" s="2">
        <v>42765</v>
      </c>
      <c r="B39" s="4"/>
      <c r="C39" s="4" t="s">
        <v>30</v>
      </c>
      <c r="D39" s="3">
        <v>12</v>
      </c>
      <c r="E39" s="4" t="s">
        <v>31</v>
      </c>
      <c r="F39" s="4" t="s">
        <v>32</v>
      </c>
      <c r="G39" s="4" t="s">
        <v>4</v>
      </c>
    </row>
    <row r="40" spans="1:7" x14ac:dyDescent="0.25">
      <c r="A40" s="2">
        <v>42765</v>
      </c>
      <c r="B40" s="4"/>
      <c r="C40" s="4" t="s">
        <v>23</v>
      </c>
      <c r="D40" s="3">
        <v>600</v>
      </c>
      <c r="E40" s="4" t="s">
        <v>48</v>
      </c>
      <c r="F40" s="4" t="s">
        <v>25</v>
      </c>
      <c r="G40" s="4" t="s">
        <v>4</v>
      </c>
    </row>
    <row r="41" spans="1:7" x14ac:dyDescent="0.25">
      <c r="A41" s="2">
        <v>42766</v>
      </c>
      <c r="B41" s="4"/>
      <c r="C41" s="4" t="s">
        <v>46</v>
      </c>
      <c r="D41" s="3">
        <v>600</v>
      </c>
      <c r="E41" s="4" t="s">
        <v>67</v>
      </c>
      <c r="F41" s="4" t="s">
        <v>49</v>
      </c>
      <c r="G41" s="4" t="s">
        <v>4</v>
      </c>
    </row>
    <row r="42" spans="1:7" x14ac:dyDescent="0.25">
      <c r="A42" s="2">
        <v>42766</v>
      </c>
      <c r="B42" s="4"/>
      <c r="C42" s="4" t="s">
        <v>46</v>
      </c>
      <c r="D42" s="3">
        <v>600</v>
      </c>
      <c r="E42" s="4" t="s">
        <v>66</v>
      </c>
      <c r="F42" s="4" t="s">
        <v>49</v>
      </c>
      <c r="G42" s="4" t="s">
        <v>4</v>
      </c>
    </row>
    <row r="43" spans="1:7" x14ac:dyDescent="0.25">
      <c r="A43" s="2">
        <v>42766</v>
      </c>
      <c r="B43" s="4"/>
      <c r="C43" s="4" t="s">
        <v>46</v>
      </c>
      <c r="D43" s="3">
        <v>950</v>
      </c>
      <c r="E43" s="4" t="s">
        <v>50</v>
      </c>
      <c r="F43" s="4" t="s">
        <v>49</v>
      </c>
      <c r="G43" s="4" t="s">
        <v>4</v>
      </c>
    </row>
    <row r="44" spans="1:7" x14ac:dyDescent="0.25">
      <c r="A44" s="2">
        <v>42766</v>
      </c>
      <c r="B44" s="4"/>
      <c r="C44" s="4" t="s">
        <v>46</v>
      </c>
      <c r="D44" s="3">
        <v>425</v>
      </c>
      <c r="E44" s="4" t="s">
        <v>51</v>
      </c>
      <c r="F44" s="4" t="s">
        <v>49</v>
      </c>
      <c r="G44" s="4" t="s">
        <v>4</v>
      </c>
    </row>
    <row r="45" spans="1:7" x14ac:dyDescent="0.25">
      <c r="A45" s="2">
        <v>42766</v>
      </c>
      <c r="B45" s="4"/>
      <c r="C45" s="4" t="s">
        <v>21</v>
      </c>
      <c r="D45" s="3">
        <v>100</v>
      </c>
      <c r="E45" s="4" t="s">
        <v>68</v>
      </c>
      <c r="F45" s="4" t="s">
        <v>22</v>
      </c>
      <c r="G45" s="4" t="s">
        <v>4</v>
      </c>
    </row>
    <row r="46" spans="1:7" x14ac:dyDescent="0.25">
      <c r="A46" s="2">
        <v>42769</v>
      </c>
      <c r="B46" s="4">
        <v>693</v>
      </c>
      <c r="C46" s="4" t="s">
        <v>70</v>
      </c>
      <c r="D46" s="3">
        <v>5107.2</v>
      </c>
      <c r="E46" s="4" t="s">
        <v>71</v>
      </c>
      <c r="F46" s="4" t="s">
        <v>85</v>
      </c>
      <c r="G46" s="4" t="s">
        <v>4</v>
      </c>
    </row>
    <row r="47" spans="1:7" x14ac:dyDescent="0.25">
      <c r="A47" s="2">
        <v>42776</v>
      </c>
      <c r="B47" s="4">
        <v>694</v>
      </c>
      <c r="C47" s="4" t="s">
        <v>2</v>
      </c>
      <c r="D47" s="3">
        <v>807</v>
      </c>
      <c r="E47" s="4" t="s">
        <v>3</v>
      </c>
      <c r="F47" s="4" t="s">
        <v>86</v>
      </c>
      <c r="G47" s="4" t="s">
        <v>4</v>
      </c>
    </row>
    <row r="48" spans="1:7" x14ac:dyDescent="0.25">
      <c r="A48" s="2">
        <v>42776</v>
      </c>
      <c r="B48" s="4">
        <v>695</v>
      </c>
      <c r="C48" s="4" t="s">
        <v>0</v>
      </c>
      <c r="D48" s="3">
        <v>4587</v>
      </c>
      <c r="E48" s="4" t="s">
        <v>1</v>
      </c>
      <c r="F48" s="4" t="s">
        <v>59</v>
      </c>
      <c r="G48" s="4" t="s">
        <v>4</v>
      </c>
    </row>
    <row r="49" spans="1:7" x14ac:dyDescent="0.25">
      <c r="A49" s="2">
        <v>42781</v>
      </c>
      <c r="B49" s="4">
        <v>700</v>
      </c>
      <c r="C49" s="4" t="s">
        <v>9</v>
      </c>
      <c r="D49" s="3">
        <v>5000</v>
      </c>
      <c r="E49" s="4" t="s">
        <v>10</v>
      </c>
      <c r="F49" s="4" t="s">
        <v>72</v>
      </c>
      <c r="G49" s="4" t="s">
        <v>4</v>
      </c>
    </row>
    <row r="50" spans="1:7" x14ac:dyDescent="0.25">
      <c r="A50" s="2">
        <v>42767</v>
      </c>
      <c r="B50" s="4"/>
      <c r="C50" s="4" t="s">
        <v>15</v>
      </c>
      <c r="D50" s="3">
        <v>290</v>
      </c>
      <c r="E50" s="4" t="s">
        <v>73</v>
      </c>
      <c r="F50" s="4" t="s">
        <v>17</v>
      </c>
      <c r="G50" s="4" t="s">
        <v>4</v>
      </c>
    </row>
    <row r="51" spans="1:7" x14ac:dyDescent="0.25">
      <c r="A51" s="2">
        <v>42768</v>
      </c>
      <c r="B51" s="4"/>
      <c r="C51" s="4" t="s">
        <v>23</v>
      </c>
      <c r="D51" s="3">
        <v>460.02</v>
      </c>
      <c r="E51" s="4" t="s">
        <v>48</v>
      </c>
      <c r="F51" s="4" t="s">
        <v>25</v>
      </c>
      <c r="G51" s="4" t="s">
        <v>4</v>
      </c>
    </row>
    <row r="52" spans="1:7" x14ac:dyDescent="0.25">
      <c r="A52" s="2">
        <v>42769</v>
      </c>
      <c r="B52" s="4"/>
      <c r="C52" s="4" t="s">
        <v>23</v>
      </c>
      <c r="D52" s="3">
        <v>829.98</v>
      </c>
      <c r="E52" s="4" t="s">
        <v>45</v>
      </c>
      <c r="F52" s="4" t="s">
        <v>25</v>
      </c>
      <c r="G52" s="4" t="s">
        <v>4</v>
      </c>
    </row>
    <row r="53" spans="1:7" x14ac:dyDescent="0.25">
      <c r="A53" s="2">
        <v>42769</v>
      </c>
      <c r="B53" s="4"/>
      <c r="C53" s="4" t="s">
        <v>30</v>
      </c>
      <c r="D53" s="3">
        <v>12</v>
      </c>
      <c r="E53" s="4" t="s">
        <v>31</v>
      </c>
      <c r="F53" s="4" t="s">
        <v>32</v>
      </c>
      <c r="G53" s="4" t="s">
        <v>4</v>
      </c>
    </row>
    <row r="54" spans="1:7" x14ac:dyDescent="0.25">
      <c r="A54" s="2">
        <v>42773</v>
      </c>
      <c r="B54" s="4"/>
      <c r="C54" s="4" t="s">
        <v>21</v>
      </c>
      <c r="D54" s="3">
        <v>3200</v>
      </c>
      <c r="E54" s="4" t="s">
        <v>74</v>
      </c>
      <c r="F54" s="4" t="s">
        <v>22</v>
      </c>
      <c r="G54" s="4" t="s">
        <v>4</v>
      </c>
    </row>
    <row r="55" spans="1:7" x14ac:dyDescent="0.25">
      <c r="A55" s="2">
        <v>42774</v>
      </c>
      <c r="B55" s="4"/>
      <c r="C55" s="4" t="s">
        <v>23</v>
      </c>
      <c r="D55" s="3">
        <v>500</v>
      </c>
      <c r="E55" s="4" t="s">
        <v>48</v>
      </c>
      <c r="F55" s="4" t="s">
        <v>25</v>
      </c>
      <c r="G55" s="4" t="s">
        <v>4</v>
      </c>
    </row>
    <row r="56" spans="1:7" x14ac:dyDescent="0.25">
      <c r="A56" s="2">
        <v>42775</v>
      </c>
      <c r="B56" s="4"/>
      <c r="C56" s="4" t="s">
        <v>75</v>
      </c>
      <c r="D56" s="3">
        <v>1467.5</v>
      </c>
      <c r="E56" s="4" t="s">
        <v>76</v>
      </c>
      <c r="F56" s="4" t="s">
        <v>77</v>
      </c>
      <c r="G56" s="4" t="s">
        <v>4</v>
      </c>
    </row>
    <row r="57" spans="1:7" x14ac:dyDescent="0.25">
      <c r="A57" s="2">
        <v>42776</v>
      </c>
      <c r="B57" s="4"/>
      <c r="C57" s="4" t="s">
        <v>5</v>
      </c>
      <c r="D57" s="3">
        <v>500</v>
      </c>
      <c r="E57" s="4" t="s">
        <v>6</v>
      </c>
      <c r="F57" s="4" t="s">
        <v>105</v>
      </c>
      <c r="G57" s="4" t="s">
        <v>4</v>
      </c>
    </row>
    <row r="58" spans="1:7" x14ac:dyDescent="0.25">
      <c r="A58" s="2">
        <v>42776</v>
      </c>
      <c r="B58" s="4"/>
      <c r="C58" s="4" t="s">
        <v>5</v>
      </c>
      <c r="D58" s="3">
        <v>1200</v>
      </c>
      <c r="E58" s="4" t="s">
        <v>63</v>
      </c>
      <c r="F58" s="4" t="s">
        <v>36</v>
      </c>
      <c r="G58" s="4" t="s">
        <v>4</v>
      </c>
    </row>
    <row r="59" spans="1:7" x14ac:dyDescent="0.25">
      <c r="A59" s="2">
        <v>42776</v>
      </c>
      <c r="B59" s="4"/>
      <c r="C59" s="4" t="s">
        <v>5</v>
      </c>
      <c r="D59" s="3">
        <v>1150</v>
      </c>
      <c r="E59" s="4" t="s">
        <v>37</v>
      </c>
      <c r="F59" s="4" t="s">
        <v>36</v>
      </c>
      <c r="G59" s="4" t="s">
        <v>4</v>
      </c>
    </row>
    <row r="60" spans="1:7" x14ac:dyDescent="0.25">
      <c r="A60" s="2">
        <v>42776</v>
      </c>
      <c r="B60" s="4"/>
      <c r="C60" s="4" t="s">
        <v>5</v>
      </c>
      <c r="D60" s="3">
        <v>1150</v>
      </c>
      <c r="E60" s="4" t="s">
        <v>78</v>
      </c>
      <c r="F60" s="4" t="s">
        <v>36</v>
      </c>
      <c r="G60" s="4" t="s">
        <v>4</v>
      </c>
    </row>
    <row r="61" spans="1:7" x14ac:dyDescent="0.25">
      <c r="A61" s="2">
        <v>42776</v>
      </c>
      <c r="B61" s="4"/>
      <c r="C61" s="4" t="s">
        <v>5</v>
      </c>
      <c r="D61" s="3">
        <v>1300</v>
      </c>
      <c r="E61" s="4" t="s">
        <v>64</v>
      </c>
      <c r="F61" s="4" t="s">
        <v>36</v>
      </c>
      <c r="G61" s="4" t="s">
        <v>4</v>
      </c>
    </row>
    <row r="62" spans="1:7" x14ac:dyDescent="0.25">
      <c r="A62" s="2">
        <v>42776</v>
      </c>
      <c r="B62" s="4"/>
      <c r="C62" s="4" t="s">
        <v>5</v>
      </c>
      <c r="D62" s="3">
        <v>2400</v>
      </c>
      <c r="E62" s="4" t="s">
        <v>41</v>
      </c>
      <c r="F62" s="4" t="s">
        <v>36</v>
      </c>
      <c r="G62" s="4" t="s">
        <v>4</v>
      </c>
    </row>
    <row r="63" spans="1:7" x14ac:dyDescent="0.25">
      <c r="A63" s="2">
        <v>42776</v>
      </c>
      <c r="B63" s="4"/>
      <c r="C63" s="4" t="s">
        <v>5</v>
      </c>
      <c r="D63" s="3">
        <v>1300</v>
      </c>
      <c r="E63" s="4" t="s">
        <v>40</v>
      </c>
      <c r="F63" s="4" t="s">
        <v>36</v>
      </c>
      <c r="G63" s="4" t="s">
        <v>4</v>
      </c>
    </row>
    <row r="64" spans="1:7" x14ac:dyDescent="0.25">
      <c r="A64" s="2">
        <v>42776</v>
      </c>
      <c r="B64" s="4"/>
      <c r="C64" s="4" t="s">
        <v>5</v>
      </c>
      <c r="D64" s="3">
        <v>3450</v>
      </c>
      <c r="E64" s="4" t="s">
        <v>42</v>
      </c>
      <c r="F64" s="4" t="s">
        <v>36</v>
      </c>
      <c r="G64" s="4" t="s">
        <v>4</v>
      </c>
    </row>
    <row r="65" spans="1:7" x14ac:dyDescent="0.25">
      <c r="A65" s="2">
        <v>42779</v>
      </c>
      <c r="B65" s="4"/>
      <c r="C65" s="4" t="s">
        <v>30</v>
      </c>
      <c r="D65" s="3">
        <v>12</v>
      </c>
      <c r="E65" s="4" t="s">
        <v>31</v>
      </c>
      <c r="F65" s="4" t="s">
        <v>32</v>
      </c>
      <c r="G65" s="4" t="s">
        <v>4</v>
      </c>
    </row>
    <row r="66" spans="1:7" x14ac:dyDescent="0.25">
      <c r="A66" s="2">
        <v>42779</v>
      </c>
      <c r="B66" s="4"/>
      <c r="C66" s="4" t="s">
        <v>23</v>
      </c>
      <c r="D66" s="3">
        <v>1143.9000000000001</v>
      </c>
      <c r="E66" s="4" t="s">
        <v>79</v>
      </c>
      <c r="F66" s="4" t="s">
        <v>25</v>
      </c>
      <c r="G66" s="4" t="s">
        <v>4</v>
      </c>
    </row>
    <row r="67" spans="1:7" x14ac:dyDescent="0.25">
      <c r="A67" s="2">
        <v>42780</v>
      </c>
      <c r="B67" s="4"/>
      <c r="C67" s="4" t="s">
        <v>43</v>
      </c>
      <c r="D67" s="3">
        <v>280.63</v>
      </c>
      <c r="E67" s="4" t="s">
        <v>44</v>
      </c>
      <c r="F67" s="4" t="s">
        <v>43</v>
      </c>
      <c r="G67" s="4" t="s">
        <v>4</v>
      </c>
    </row>
    <row r="68" spans="1:7" x14ac:dyDescent="0.25">
      <c r="A68" s="2">
        <v>42782</v>
      </c>
      <c r="B68" s="4"/>
      <c r="C68" s="4" t="s">
        <v>46</v>
      </c>
      <c r="D68" s="3">
        <v>400</v>
      </c>
      <c r="E68" s="4" t="s">
        <v>65</v>
      </c>
      <c r="F68" s="4" t="s">
        <v>80</v>
      </c>
      <c r="G68" s="4" t="s">
        <v>4</v>
      </c>
    </row>
    <row r="69" spans="1:7" x14ac:dyDescent="0.25">
      <c r="A69" s="2">
        <v>42782</v>
      </c>
      <c r="B69" s="4"/>
      <c r="C69" s="4" t="s">
        <v>46</v>
      </c>
      <c r="D69" s="3">
        <v>400</v>
      </c>
      <c r="E69" s="4" t="s">
        <v>66</v>
      </c>
      <c r="F69" s="4" t="s">
        <v>81</v>
      </c>
      <c r="G69" s="4" t="s">
        <v>4</v>
      </c>
    </row>
    <row r="70" spans="1:7" x14ac:dyDescent="0.25">
      <c r="A70" s="2">
        <v>42782</v>
      </c>
      <c r="B70" s="4"/>
      <c r="C70" s="4" t="s">
        <v>46</v>
      </c>
      <c r="D70" s="3">
        <v>600</v>
      </c>
      <c r="E70" s="4" t="s">
        <v>48</v>
      </c>
      <c r="F70" s="4" t="s">
        <v>81</v>
      </c>
      <c r="G70" s="4" t="s">
        <v>4</v>
      </c>
    </row>
    <row r="71" spans="1:7" x14ac:dyDescent="0.25">
      <c r="A71" s="2">
        <v>42783</v>
      </c>
      <c r="B71" s="4"/>
      <c r="C71" s="4" t="s">
        <v>75</v>
      </c>
      <c r="D71" s="3">
        <v>140.5</v>
      </c>
      <c r="E71" s="4" t="s">
        <v>82</v>
      </c>
      <c r="F71" s="4" t="s">
        <v>20</v>
      </c>
      <c r="G71" s="4" t="s">
        <v>4</v>
      </c>
    </row>
    <row r="72" spans="1:7" x14ac:dyDescent="0.25">
      <c r="A72" s="2">
        <v>42783</v>
      </c>
      <c r="B72" s="4"/>
      <c r="C72" s="4" t="s">
        <v>5</v>
      </c>
      <c r="D72" s="3">
        <v>1200</v>
      </c>
      <c r="E72" s="4" t="s">
        <v>63</v>
      </c>
      <c r="F72" s="4" t="s">
        <v>36</v>
      </c>
      <c r="G72" s="4" t="s">
        <v>4</v>
      </c>
    </row>
    <row r="73" spans="1:7" x14ac:dyDescent="0.25">
      <c r="A73" s="2">
        <v>42783</v>
      </c>
      <c r="B73" s="4"/>
      <c r="C73" s="4" t="s">
        <v>5</v>
      </c>
      <c r="D73" s="3">
        <v>1150</v>
      </c>
      <c r="E73" s="4" t="s">
        <v>78</v>
      </c>
      <c r="F73" s="4" t="s">
        <v>36</v>
      </c>
      <c r="G73" s="4" t="s">
        <v>4</v>
      </c>
    </row>
    <row r="74" spans="1:7" x14ac:dyDescent="0.25">
      <c r="A74" s="2">
        <v>42783</v>
      </c>
      <c r="B74" s="4"/>
      <c r="C74" s="4" t="s">
        <v>5</v>
      </c>
      <c r="D74" s="3">
        <v>1150</v>
      </c>
      <c r="E74" s="4" t="s">
        <v>37</v>
      </c>
      <c r="F74" s="4" t="s">
        <v>36</v>
      </c>
      <c r="G74" s="4" t="s">
        <v>4</v>
      </c>
    </row>
    <row r="75" spans="1:7" x14ac:dyDescent="0.25">
      <c r="A75" s="2">
        <v>42785</v>
      </c>
      <c r="B75" s="4"/>
      <c r="C75" s="4" t="s">
        <v>30</v>
      </c>
      <c r="D75" s="3">
        <v>12</v>
      </c>
      <c r="E75" s="4" t="s">
        <v>31</v>
      </c>
      <c r="F75" s="4" t="s">
        <v>32</v>
      </c>
      <c r="G75" s="4" t="s">
        <v>4</v>
      </c>
    </row>
    <row r="76" spans="1:7" x14ac:dyDescent="0.25">
      <c r="A76" s="2">
        <v>42786</v>
      </c>
      <c r="B76" s="4"/>
      <c r="C76" s="4" t="s">
        <v>23</v>
      </c>
      <c r="D76" s="3">
        <v>600</v>
      </c>
      <c r="E76" s="4" t="s">
        <v>79</v>
      </c>
      <c r="F76" s="4" t="s">
        <v>25</v>
      </c>
      <c r="G76" s="4" t="s">
        <v>4</v>
      </c>
    </row>
    <row r="77" spans="1:7" x14ac:dyDescent="0.25">
      <c r="A77" s="2">
        <v>42787</v>
      </c>
      <c r="B77" s="4"/>
      <c r="C77" s="4" t="s">
        <v>23</v>
      </c>
      <c r="D77" s="3">
        <v>500.18</v>
      </c>
      <c r="E77" s="4" t="s">
        <v>48</v>
      </c>
      <c r="F77" s="4" t="s">
        <v>25</v>
      </c>
      <c r="G77" s="4" t="s">
        <v>4</v>
      </c>
    </row>
    <row r="78" spans="1:7" x14ac:dyDescent="0.25">
      <c r="A78" s="2">
        <v>42788</v>
      </c>
      <c r="B78" s="4"/>
      <c r="C78" s="4" t="s">
        <v>11</v>
      </c>
      <c r="D78" s="3">
        <v>885.16</v>
      </c>
      <c r="E78" s="4" t="s">
        <v>83</v>
      </c>
      <c r="F78" s="4" t="s">
        <v>84</v>
      </c>
      <c r="G78" s="4" t="s">
        <v>14</v>
      </c>
    </row>
    <row r="79" spans="1:7" x14ac:dyDescent="0.25">
      <c r="A79" s="2">
        <v>42789</v>
      </c>
      <c r="B79" s="4"/>
      <c r="C79" s="4" t="s">
        <v>23</v>
      </c>
      <c r="D79" s="3">
        <v>1022.76</v>
      </c>
      <c r="E79" s="4" t="s">
        <v>45</v>
      </c>
      <c r="F79" s="4" t="s">
        <v>25</v>
      </c>
      <c r="G79" s="4" t="s">
        <v>4</v>
      </c>
    </row>
    <row r="80" spans="1:7" x14ac:dyDescent="0.25">
      <c r="A80" s="2">
        <v>42790</v>
      </c>
      <c r="B80" s="4"/>
      <c r="C80" s="4" t="s">
        <v>75</v>
      </c>
      <c r="D80" s="3">
        <v>117.9</v>
      </c>
      <c r="E80" s="4" t="s">
        <v>19</v>
      </c>
      <c r="F80" s="4" t="s">
        <v>20</v>
      </c>
      <c r="G80" s="4" t="s">
        <v>4</v>
      </c>
    </row>
    <row r="81" spans="1:7" x14ac:dyDescent="0.25">
      <c r="A81" s="2">
        <v>42793</v>
      </c>
      <c r="B81" s="4"/>
      <c r="C81" s="4" t="s">
        <v>30</v>
      </c>
      <c r="D81" s="3">
        <v>12</v>
      </c>
      <c r="E81" s="4" t="s">
        <v>31</v>
      </c>
      <c r="F81" s="4" t="s">
        <v>32</v>
      </c>
      <c r="G81" s="4" t="s">
        <v>4</v>
      </c>
    </row>
    <row r="82" spans="1:7" x14ac:dyDescent="0.25">
      <c r="A82" s="2">
        <v>42796</v>
      </c>
      <c r="B82" s="4">
        <v>708</v>
      </c>
      <c r="C82" s="4" t="s">
        <v>5</v>
      </c>
      <c r="D82" s="3">
        <v>2000</v>
      </c>
      <c r="E82" s="4" t="s">
        <v>6</v>
      </c>
      <c r="F82" s="4" t="s">
        <v>104</v>
      </c>
      <c r="G82" s="4" t="s">
        <v>4</v>
      </c>
    </row>
    <row r="83" spans="1:7" x14ac:dyDescent="0.25">
      <c r="A83" s="2">
        <v>42801</v>
      </c>
      <c r="B83" s="4">
        <v>697</v>
      </c>
      <c r="C83" s="4" t="s">
        <v>5</v>
      </c>
      <c r="D83" s="3">
        <v>1000</v>
      </c>
      <c r="E83" s="4" t="s">
        <v>6</v>
      </c>
      <c r="F83" s="4" t="s">
        <v>104</v>
      </c>
      <c r="G83" s="4" t="s">
        <v>4</v>
      </c>
    </row>
    <row r="84" spans="1:7" x14ac:dyDescent="0.25">
      <c r="A84" s="2">
        <v>42801</v>
      </c>
      <c r="B84" s="4">
        <v>696</v>
      </c>
      <c r="C84" s="4" t="s">
        <v>5</v>
      </c>
      <c r="D84" s="3">
        <v>1000</v>
      </c>
      <c r="E84" s="4" t="s">
        <v>6</v>
      </c>
      <c r="F84" s="4" t="s">
        <v>104</v>
      </c>
      <c r="G84" s="4" t="s">
        <v>4</v>
      </c>
    </row>
    <row r="85" spans="1:7" x14ac:dyDescent="0.25">
      <c r="A85" s="2">
        <v>42803</v>
      </c>
      <c r="B85" s="4">
        <v>709</v>
      </c>
      <c r="C85" s="4" t="s">
        <v>0</v>
      </c>
      <c r="D85" s="3">
        <v>3194</v>
      </c>
      <c r="E85" s="4" t="s">
        <v>1</v>
      </c>
      <c r="F85" s="4" t="s">
        <v>59</v>
      </c>
      <c r="G85" s="4" t="s">
        <v>4</v>
      </c>
    </row>
    <row r="86" spans="1:7" x14ac:dyDescent="0.25">
      <c r="A86" s="2">
        <v>42803</v>
      </c>
      <c r="B86" s="4">
        <v>710</v>
      </c>
      <c r="C86" s="4" t="s">
        <v>33</v>
      </c>
      <c r="D86" s="3">
        <v>5347.79</v>
      </c>
      <c r="E86" s="4" t="s">
        <v>87</v>
      </c>
      <c r="F86" s="4" t="s">
        <v>88</v>
      </c>
      <c r="G86" s="4" t="s">
        <v>4</v>
      </c>
    </row>
    <row r="87" spans="1:7" x14ac:dyDescent="0.25">
      <c r="A87" s="2">
        <v>42804</v>
      </c>
      <c r="B87" s="4">
        <v>712</v>
      </c>
      <c r="C87" s="4" t="s">
        <v>89</v>
      </c>
      <c r="D87" s="3">
        <v>37000</v>
      </c>
      <c r="E87" s="4" t="s">
        <v>90</v>
      </c>
      <c r="F87" s="4" t="s">
        <v>91</v>
      </c>
      <c r="G87" s="4" t="s">
        <v>29</v>
      </c>
    </row>
    <row r="88" spans="1:7" x14ac:dyDescent="0.25">
      <c r="A88" s="2">
        <v>42810</v>
      </c>
      <c r="B88" s="4">
        <v>714</v>
      </c>
      <c r="C88" s="4" t="s">
        <v>7</v>
      </c>
      <c r="D88" s="3">
        <v>1567</v>
      </c>
      <c r="E88" s="4" t="s">
        <v>8</v>
      </c>
      <c r="F88" s="4" t="s">
        <v>61</v>
      </c>
      <c r="G88" s="4" t="s">
        <v>4</v>
      </c>
    </row>
    <row r="89" spans="1:7" x14ac:dyDescent="0.25">
      <c r="A89" s="2">
        <v>42810</v>
      </c>
      <c r="B89" s="4">
        <v>713</v>
      </c>
      <c r="C89" s="4" t="s">
        <v>9</v>
      </c>
      <c r="D89" s="3">
        <v>5000</v>
      </c>
      <c r="E89" s="4" t="s">
        <v>10</v>
      </c>
      <c r="F89" s="4" t="s">
        <v>107</v>
      </c>
      <c r="G89" s="4" t="s">
        <v>4</v>
      </c>
    </row>
    <row r="90" spans="1:7" x14ac:dyDescent="0.25">
      <c r="A90" s="2">
        <v>42811</v>
      </c>
      <c r="B90" s="4">
        <v>716</v>
      </c>
      <c r="C90" s="4" t="s">
        <v>92</v>
      </c>
      <c r="D90" s="3">
        <v>1165</v>
      </c>
      <c r="E90" s="4" t="s">
        <v>93</v>
      </c>
      <c r="F90" s="4" t="s">
        <v>94</v>
      </c>
      <c r="G90" s="4"/>
    </row>
    <row r="91" spans="1:7" x14ac:dyDescent="0.25">
      <c r="A91" s="2">
        <v>42795</v>
      </c>
      <c r="B91" s="4"/>
      <c r="C91" s="4" t="s">
        <v>15</v>
      </c>
      <c r="D91" s="3">
        <v>290</v>
      </c>
      <c r="E91" s="4" t="s">
        <v>16</v>
      </c>
      <c r="F91" s="4" t="s">
        <v>17</v>
      </c>
      <c r="G91" s="4" t="s">
        <v>4</v>
      </c>
    </row>
    <row r="92" spans="1:7" x14ac:dyDescent="0.25">
      <c r="A92" s="2">
        <v>42795</v>
      </c>
      <c r="B92" s="4"/>
      <c r="C92" s="4" t="s">
        <v>75</v>
      </c>
      <c r="D92" s="3">
        <v>1220.9000000000001</v>
      </c>
      <c r="E92" s="4" t="s">
        <v>19</v>
      </c>
      <c r="F92" s="4" t="s">
        <v>20</v>
      </c>
      <c r="G92" s="4" t="s">
        <v>4</v>
      </c>
    </row>
    <row r="93" spans="1:7" x14ac:dyDescent="0.25">
      <c r="A93" s="2">
        <v>42796</v>
      </c>
      <c r="B93" s="4"/>
      <c r="C93" s="4" t="s">
        <v>5</v>
      </c>
      <c r="D93" s="3">
        <v>1750</v>
      </c>
      <c r="E93" s="4" t="s">
        <v>37</v>
      </c>
      <c r="F93" s="4" t="s">
        <v>36</v>
      </c>
      <c r="G93" s="4" t="s">
        <v>4</v>
      </c>
    </row>
    <row r="94" spans="1:7" x14ac:dyDescent="0.25">
      <c r="A94" s="2">
        <v>42796</v>
      </c>
      <c r="B94" s="4"/>
      <c r="C94" s="4" t="s">
        <v>5</v>
      </c>
      <c r="D94" s="3">
        <v>1800</v>
      </c>
      <c r="E94" s="4" t="s">
        <v>63</v>
      </c>
      <c r="F94" s="4" t="s">
        <v>36</v>
      </c>
      <c r="G94" s="4" t="s">
        <v>4</v>
      </c>
    </row>
    <row r="95" spans="1:7" x14ac:dyDescent="0.25">
      <c r="A95" s="2">
        <v>42796</v>
      </c>
      <c r="B95" s="4"/>
      <c r="C95" s="4" t="s">
        <v>5</v>
      </c>
      <c r="D95" s="3">
        <v>1750</v>
      </c>
      <c r="E95" s="4" t="s">
        <v>78</v>
      </c>
      <c r="F95" s="4" t="s">
        <v>36</v>
      </c>
      <c r="G95" s="4" t="s">
        <v>4</v>
      </c>
    </row>
    <row r="96" spans="1:7" x14ac:dyDescent="0.25">
      <c r="A96" s="2">
        <v>42797</v>
      </c>
      <c r="B96" s="4"/>
      <c r="C96" s="4" t="s">
        <v>5</v>
      </c>
      <c r="D96" s="3">
        <v>3450</v>
      </c>
      <c r="E96" s="4" t="s">
        <v>42</v>
      </c>
      <c r="F96" s="4" t="s">
        <v>36</v>
      </c>
      <c r="G96" s="4" t="s">
        <v>4</v>
      </c>
    </row>
    <row r="97" spans="1:7" x14ac:dyDescent="0.25">
      <c r="A97" s="2">
        <v>42797</v>
      </c>
      <c r="B97" s="4"/>
      <c r="C97" s="4" t="s">
        <v>23</v>
      </c>
      <c r="D97" s="3">
        <v>500</v>
      </c>
      <c r="E97" s="4" t="s">
        <v>48</v>
      </c>
      <c r="F97" s="4" t="s">
        <v>25</v>
      </c>
      <c r="G97" s="4" t="s">
        <v>4</v>
      </c>
    </row>
    <row r="98" spans="1:7" x14ac:dyDescent="0.25">
      <c r="A98" s="2">
        <v>42798</v>
      </c>
      <c r="B98" s="4"/>
      <c r="C98" s="4" t="s">
        <v>5</v>
      </c>
      <c r="D98" s="3">
        <v>500</v>
      </c>
      <c r="E98" s="4" t="s">
        <v>6</v>
      </c>
      <c r="F98" s="4" t="s">
        <v>104</v>
      </c>
      <c r="G98" s="4" t="s">
        <v>4</v>
      </c>
    </row>
    <row r="99" spans="1:7" x14ac:dyDescent="0.25">
      <c r="A99" s="2">
        <v>42800</v>
      </c>
      <c r="B99" s="4"/>
      <c r="C99" s="4" t="s">
        <v>2</v>
      </c>
      <c r="D99" s="3">
        <v>799</v>
      </c>
      <c r="E99" s="4" t="s">
        <v>3</v>
      </c>
      <c r="F99" s="4" t="s">
        <v>86</v>
      </c>
      <c r="G99" s="4" t="s">
        <v>4</v>
      </c>
    </row>
    <row r="100" spans="1:7" x14ac:dyDescent="0.25">
      <c r="A100" s="2">
        <v>42800</v>
      </c>
      <c r="B100" s="4"/>
      <c r="C100" s="4" t="s">
        <v>21</v>
      </c>
      <c r="D100" s="3">
        <v>3200</v>
      </c>
      <c r="E100" s="4" t="s">
        <v>74</v>
      </c>
      <c r="F100" s="4" t="s">
        <v>95</v>
      </c>
      <c r="G100" s="4" t="s">
        <v>4</v>
      </c>
    </row>
    <row r="101" spans="1:7" x14ac:dyDescent="0.25">
      <c r="A101" s="2">
        <v>42800</v>
      </c>
      <c r="B101" s="4"/>
      <c r="C101" s="4" t="s">
        <v>23</v>
      </c>
      <c r="D101" s="3">
        <v>1100</v>
      </c>
      <c r="E101" s="4" t="s">
        <v>45</v>
      </c>
      <c r="F101" s="4" t="s">
        <v>25</v>
      </c>
      <c r="G101" s="4" t="s">
        <v>4</v>
      </c>
    </row>
    <row r="102" spans="1:7" x14ac:dyDescent="0.25">
      <c r="A102" s="2">
        <v>42801</v>
      </c>
      <c r="B102" s="4"/>
      <c r="C102" s="4" t="s">
        <v>23</v>
      </c>
      <c r="D102" s="3">
        <v>500</v>
      </c>
      <c r="E102" s="4" t="s">
        <v>24</v>
      </c>
      <c r="F102" s="4" t="s">
        <v>25</v>
      </c>
      <c r="G102" s="4" t="s">
        <v>4</v>
      </c>
    </row>
    <row r="103" spans="1:7" x14ac:dyDescent="0.25">
      <c r="A103" s="2">
        <v>42804</v>
      </c>
      <c r="B103" s="4"/>
      <c r="C103" s="4" t="s">
        <v>30</v>
      </c>
      <c r="D103" s="3">
        <v>24</v>
      </c>
      <c r="E103" s="4" t="s">
        <v>31</v>
      </c>
      <c r="F103" s="4" t="s">
        <v>96</v>
      </c>
      <c r="G103" s="4" t="s">
        <v>4</v>
      </c>
    </row>
    <row r="104" spans="1:7" x14ac:dyDescent="0.25">
      <c r="A104" s="2">
        <v>42807</v>
      </c>
      <c r="B104" s="4"/>
      <c r="C104" s="4" t="s">
        <v>43</v>
      </c>
      <c r="D104" s="3">
        <v>280.63</v>
      </c>
      <c r="E104" s="4" t="s">
        <v>44</v>
      </c>
      <c r="F104" s="4" t="s">
        <v>43</v>
      </c>
      <c r="G104" s="4" t="s">
        <v>4</v>
      </c>
    </row>
    <row r="105" spans="1:7" x14ac:dyDescent="0.25">
      <c r="A105" s="2">
        <v>42807</v>
      </c>
      <c r="B105" s="4"/>
      <c r="C105" s="4" t="s">
        <v>23</v>
      </c>
      <c r="D105" s="3">
        <v>820</v>
      </c>
      <c r="E105" s="4" t="s">
        <v>24</v>
      </c>
      <c r="F105" s="4" t="s">
        <v>25</v>
      </c>
      <c r="G105" s="4" t="s">
        <v>4</v>
      </c>
    </row>
    <row r="106" spans="1:7" x14ac:dyDescent="0.25">
      <c r="A106" s="2">
        <v>42808</v>
      </c>
      <c r="B106" s="4"/>
      <c r="C106" s="4" t="s">
        <v>23</v>
      </c>
      <c r="D106" s="3">
        <v>1000</v>
      </c>
      <c r="E106" s="4" t="s">
        <v>24</v>
      </c>
      <c r="F106" s="4" t="s">
        <v>25</v>
      </c>
      <c r="G106" s="4" t="s">
        <v>4</v>
      </c>
    </row>
    <row r="107" spans="1:7" x14ac:dyDescent="0.25">
      <c r="A107" s="2">
        <v>42814</v>
      </c>
      <c r="B107" s="4"/>
      <c r="C107" s="4" t="s">
        <v>23</v>
      </c>
      <c r="D107" s="3">
        <v>500</v>
      </c>
      <c r="E107" s="4" t="s">
        <v>48</v>
      </c>
      <c r="F107" s="4" t="s">
        <v>25</v>
      </c>
      <c r="G107" s="4" t="s">
        <v>4</v>
      </c>
    </row>
    <row r="108" spans="1:7" x14ac:dyDescent="0.25">
      <c r="A108" s="2">
        <v>42815</v>
      </c>
      <c r="B108" s="4"/>
      <c r="C108" s="4" t="s">
        <v>97</v>
      </c>
      <c r="D108" s="3">
        <v>600</v>
      </c>
      <c r="E108" s="4" t="s">
        <v>98</v>
      </c>
      <c r="F108" s="4" t="s">
        <v>36</v>
      </c>
      <c r="G108" s="4" t="s">
        <v>29</v>
      </c>
    </row>
    <row r="109" spans="1:7" x14ac:dyDescent="0.25">
      <c r="A109" s="2">
        <v>42815</v>
      </c>
      <c r="B109" s="4"/>
      <c r="C109" s="4" t="s">
        <v>97</v>
      </c>
      <c r="D109" s="3">
        <v>1300</v>
      </c>
      <c r="E109" s="4" t="s">
        <v>99</v>
      </c>
      <c r="F109" s="4" t="s">
        <v>36</v>
      </c>
      <c r="G109" s="4" t="s">
        <v>29</v>
      </c>
    </row>
    <row r="110" spans="1:7" x14ac:dyDescent="0.25">
      <c r="A110" s="2">
        <v>42815</v>
      </c>
      <c r="B110" s="4"/>
      <c r="C110" s="4" t="s">
        <v>97</v>
      </c>
      <c r="D110" s="3">
        <v>1150</v>
      </c>
      <c r="E110" s="4" t="s">
        <v>100</v>
      </c>
      <c r="F110" s="4" t="s">
        <v>36</v>
      </c>
      <c r="G110" s="4" t="s">
        <v>29</v>
      </c>
    </row>
    <row r="111" spans="1:7" x14ac:dyDescent="0.25">
      <c r="A111" s="2">
        <v>42815</v>
      </c>
      <c r="B111" s="4"/>
      <c r="C111" s="4" t="s">
        <v>97</v>
      </c>
      <c r="D111" s="3">
        <v>1150</v>
      </c>
      <c r="E111" s="4" t="s">
        <v>101</v>
      </c>
      <c r="F111" s="4" t="s">
        <v>36</v>
      </c>
      <c r="G111" s="4" t="s">
        <v>29</v>
      </c>
    </row>
    <row r="112" spans="1:7" x14ac:dyDescent="0.25">
      <c r="A112" s="2">
        <v>42815</v>
      </c>
      <c r="B112" s="4"/>
      <c r="C112" s="4" t="s">
        <v>97</v>
      </c>
      <c r="D112" s="3">
        <v>1200</v>
      </c>
      <c r="E112" s="4" t="s">
        <v>102</v>
      </c>
      <c r="F112" s="4" t="s">
        <v>36</v>
      </c>
      <c r="G112" s="4" t="s">
        <v>29</v>
      </c>
    </row>
    <row r="113" spans="1:7" x14ac:dyDescent="0.25">
      <c r="A113" s="2">
        <v>42815</v>
      </c>
      <c r="B113" s="4"/>
      <c r="C113" s="4" t="s">
        <v>97</v>
      </c>
      <c r="D113" s="3">
        <v>1150</v>
      </c>
      <c r="E113" s="4" t="s">
        <v>103</v>
      </c>
      <c r="F113" s="4" t="s">
        <v>36</v>
      </c>
      <c r="G113" s="4" t="s">
        <v>29</v>
      </c>
    </row>
    <row r="114" spans="1:7" x14ac:dyDescent="0.25">
      <c r="A114" s="2">
        <v>42815</v>
      </c>
      <c r="B114" s="4"/>
      <c r="C114" s="4" t="s">
        <v>23</v>
      </c>
      <c r="D114" s="3">
        <v>1139.56</v>
      </c>
      <c r="E114" s="4" t="s">
        <v>45</v>
      </c>
      <c r="F114" s="4" t="s">
        <v>25</v>
      </c>
      <c r="G114" s="4" t="s">
        <v>4</v>
      </c>
    </row>
    <row r="115" spans="1:7" x14ac:dyDescent="0.25">
      <c r="A115" s="2">
        <v>42817</v>
      </c>
      <c r="B115" s="4"/>
      <c r="C115" s="4" t="s">
        <v>30</v>
      </c>
      <c r="D115" s="3">
        <v>12</v>
      </c>
      <c r="E115" s="4" t="s">
        <v>31</v>
      </c>
      <c r="F115" s="4" t="s">
        <v>32</v>
      </c>
      <c r="G115" s="4" t="s">
        <v>4</v>
      </c>
    </row>
    <row r="116" spans="1:7" x14ac:dyDescent="0.25">
      <c r="A116" s="2">
        <v>42820</v>
      </c>
      <c r="B116" s="4"/>
      <c r="C116" s="2" t="s">
        <v>30</v>
      </c>
      <c r="D116" s="3">
        <v>12</v>
      </c>
      <c r="E116" s="4" t="s">
        <v>31</v>
      </c>
      <c r="F116" s="4" t="s">
        <v>32</v>
      </c>
      <c r="G116" s="4" t="s">
        <v>4</v>
      </c>
    </row>
    <row r="117" spans="1:7" x14ac:dyDescent="0.25">
      <c r="A117" s="2">
        <v>42821</v>
      </c>
      <c r="B117" s="4"/>
      <c r="C117" s="4" t="s">
        <v>23</v>
      </c>
      <c r="D117" s="3">
        <v>500</v>
      </c>
      <c r="E117" s="4" t="s">
        <v>48</v>
      </c>
      <c r="F117" s="4" t="s">
        <v>25</v>
      </c>
      <c r="G117" s="4" t="s">
        <v>4</v>
      </c>
    </row>
    <row r="118" spans="1:7" x14ac:dyDescent="0.25">
      <c r="A118" s="2">
        <v>42822</v>
      </c>
      <c r="B118" s="4"/>
      <c r="C118" s="4" t="s">
        <v>23</v>
      </c>
      <c r="D118" s="3">
        <v>1141.55</v>
      </c>
      <c r="E118" s="4" t="s">
        <v>45</v>
      </c>
      <c r="F118" s="4" t="s">
        <v>25</v>
      </c>
      <c r="G118" s="4" t="s">
        <v>4</v>
      </c>
    </row>
    <row r="120" spans="1:7" x14ac:dyDescent="0.25">
      <c r="C120" s="4" t="s">
        <v>591</v>
      </c>
      <c r="D120" s="5">
        <f>SUM(D6:D118)</f>
        <v>183278.81999999998</v>
      </c>
    </row>
    <row r="121" spans="1:7" ht="15.75" thickBot="1" x14ac:dyDescent="0.3"/>
    <row r="122" spans="1:7" x14ac:dyDescent="0.25">
      <c r="C122" s="6" t="s">
        <v>576</v>
      </c>
      <c r="D122" s="16">
        <f>'OCT-DIC 16'!D142</f>
        <v>8421.6400000000431</v>
      </c>
    </row>
    <row r="123" spans="1:7" x14ac:dyDescent="0.25">
      <c r="C123" s="7" t="s">
        <v>577</v>
      </c>
      <c r="D123" s="11">
        <v>196540.23</v>
      </c>
    </row>
    <row r="124" spans="1:7" x14ac:dyDescent="0.25">
      <c r="C124" s="7"/>
      <c r="D124" s="8"/>
    </row>
    <row r="125" spans="1:7" x14ac:dyDescent="0.25">
      <c r="C125" s="7" t="s">
        <v>578</v>
      </c>
      <c r="D125" s="11">
        <f>D120</f>
        <v>183278.81999999998</v>
      </c>
    </row>
    <row r="126" spans="1:7" x14ac:dyDescent="0.25">
      <c r="C126" s="7"/>
      <c r="D126" s="8"/>
    </row>
    <row r="127" spans="1:7" x14ac:dyDescent="0.25">
      <c r="C127" s="7" t="s">
        <v>586</v>
      </c>
      <c r="D127" s="11">
        <f>D122+D123-D125</f>
        <v>21683.050000000076</v>
      </c>
    </row>
    <row r="128" spans="1:7" ht="15.75" thickBot="1" x14ac:dyDescent="0.3">
      <c r="C128" s="9"/>
      <c r="D128" s="10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4"/>
  <sheetViews>
    <sheetView topLeftCell="A102" workbookViewId="0">
      <selection activeCell="C106" sqref="C106:D114"/>
    </sheetView>
  </sheetViews>
  <sheetFormatPr baseColWidth="10" defaultColWidth="9.140625" defaultRowHeight="15" x14ac:dyDescent="0.25"/>
  <cols>
    <col min="3" max="3" width="42.85546875" customWidth="1"/>
    <col min="4" max="4" width="13.28515625" customWidth="1"/>
    <col min="5" max="5" width="28.140625" customWidth="1"/>
    <col min="6" max="6" width="27.85546875" customWidth="1"/>
    <col min="7" max="7" width="27" customWidth="1"/>
  </cols>
  <sheetData>
    <row r="2" spans="1:7" x14ac:dyDescent="0.25">
      <c r="A2" s="41" t="s">
        <v>117</v>
      </c>
      <c r="B2" s="41"/>
      <c r="C2" s="41"/>
      <c r="D2" s="41"/>
      <c r="E2" s="41"/>
      <c r="F2" s="41"/>
      <c r="G2" s="41"/>
    </row>
    <row r="3" spans="1:7" x14ac:dyDescent="0.25">
      <c r="A3" s="41" t="s">
        <v>589</v>
      </c>
      <c r="B3" s="41"/>
      <c r="C3" s="41"/>
      <c r="D3" s="41"/>
      <c r="E3" s="41"/>
      <c r="F3" s="41"/>
      <c r="G3" s="41"/>
    </row>
    <row r="5" spans="1:7" x14ac:dyDescent="0.25">
      <c r="A5" s="4" t="s">
        <v>52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  <c r="G5" s="4" t="s">
        <v>58</v>
      </c>
    </row>
    <row r="6" spans="1:7" x14ac:dyDescent="0.25">
      <c r="A6" s="2">
        <v>42832</v>
      </c>
      <c r="B6" s="4">
        <v>722</v>
      </c>
      <c r="C6" s="4" t="s">
        <v>89</v>
      </c>
      <c r="D6" s="3">
        <v>37154.86</v>
      </c>
      <c r="E6" s="4" t="s">
        <v>90</v>
      </c>
      <c r="F6" s="4" t="s">
        <v>108</v>
      </c>
      <c r="G6" s="4" t="s">
        <v>29</v>
      </c>
    </row>
    <row r="7" spans="1:7" x14ac:dyDescent="0.25">
      <c r="A7" s="2">
        <v>42833</v>
      </c>
      <c r="B7" s="4">
        <v>719</v>
      </c>
      <c r="C7" s="4" t="s">
        <v>2</v>
      </c>
      <c r="D7" s="3">
        <v>804</v>
      </c>
      <c r="E7" s="4" t="s">
        <v>3</v>
      </c>
      <c r="F7" s="4" t="s">
        <v>86</v>
      </c>
      <c r="G7" s="4" t="s">
        <v>4</v>
      </c>
    </row>
    <row r="8" spans="1:7" x14ac:dyDescent="0.25">
      <c r="A8" s="2">
        <v>42833</v>
      </c>
      <c r="B8" s="4">
        <v>720</v>
      </c>
      <c r="C8" s="4" t="s">
        <v>33</v>
      </c>
      <c r="D8" s="3">
        <v>1800</v>
      </c>
      <c r="E8" s="4" t="s">
        <v>109</v>
      </c>
      <c r="F8" s="4" t="s">
        <v>110</v>
      </c>
      <c r="G8" s="4" t="s">
        <v>4</v>
      </c>
    </row>
    <row r="9" spans="1:7" x14ac:dyDescent="0.25">
      <c r="A9" s="2">
        <v>42836</v>
      </c>
      <c r="B9" s="4">
        <v>721</v>
      </c>
      <c r="C9" s="4" t="s">
        <v>0</v>
      </c>
      <c r="D9" s="3">
        <v>3194</v>
      </c>
      <c r="E9" s="4" t="s">
        <v>111</v>
      </c>
      <c r="F9" s="4" t="s">
        <v>59</v>
      </c>
      <c r="G9" s="4" t="s">
        <v>4</v>
      </c>
    </row>
    <row r="10" spans="1:7" x14ac:dyDescent="0.25">
      <c r="A10" s="2">
        <v>42842</v>
      </c>
      <c r="B10" s="4">
        <v>723</v>
      </c>
      <c r="C10" s="4" t="s">
        <v>9</v>
      </c>
      <c r="D10" s="3">
        <v>5000</v>
      </c>
      <c r="E10" s="4" t="s">
        <v>10</v>
      </c>
      <c r="F10" s="4" t="s">
        <v>116</v>
      </c>
      <c r="G10" s="4" t="s">
        <v>4</v>
      </c>
    </row>
    <row r="11" spans="1:7" x14ac:dyDescent="0.25">
      <c r="A11" s="2">
        <v>42849</v>
      </c>
      <c r="B11" s="4">
        <v>724</v>
      </c>
      <c r="C11" s="4" t="s">
        <v>92</v>
      </c>
      <c r="D11" s="3">
        <v>8391.99</v>
      </c>
      <c r="E11" s="4" t="s">
        <v>93</v>
      </c>
      <c r="F11" s="4" t="s">
        <v>112</v>
      </c>
      <c r="G11" s="4" t="s">
        <v>4</v>
      </c>
    </row>
    <row r="12" spans="1:7" x14ac:dyDescent="0.25">
      <c r="A12" s="2">
        <v>42851</v>
      </c>
      <c r="B12" s="4">
        <v>725</v>
      </c>
      <c r="C12" s="4" t="s">
        <v>89</v>
      </c>
      <c r="D12" s="3">
        <v>3150</v>
      </c>
      <c r="E12" s="4" t="s">
        <v>113</v>
      </c>
      <c r="F12" s="4" t="s">
        <v>114</v>
      </c>
      <c r="G12" s="4" t="s">
        <v>29</v>
      </c>
    </row>
    <row r="13" spans="1:7" x14ac:dyDescent="0.25">
      <c r="A13" s="2">
        <v>42826</v>
      </c>
      <c r="B13" s="4"/>
      <c r="C13" s="4" t="s">
        <v>15</v>
      </c>
      <c r="D13" s="3">
        <v>290</v>
      </c>
      <c r="E13" s="4" t="s">
        <v>16</v>
      </c>
      <c r="F13" s="4" t="s">
        <v>17</v>
      </c>
      <c r="G13" s="4" t="s">
        <v>4</v>
      </c>
    </row>
    <row r="14" spans="1:7" x14ac:dyDescent="0.25">
      <c r="A14" s="12">
        <v>42829</v>
      </c>
      <c r="B14" s="13"/>
      <c r="C14" s="4" t="s">
        <v>23</v>
      </c>
      <c r="D14" s="14">
        <v>557.54999999999995</v>
      </c>
      <c r="E14" s="4" t="s">
        <v>48</v>
      </c>
      <c r="F14" s="4" t="s">
        <v>25</v>
      </c>
      <c r="G14" s="15" t="s">
        <v>4</v>
      </c>
    </row>
    <row r="15" spans="1:7" x14ac:dyDescent="0.25">
      <c r="A15" s="12">
        <v>42829</v>
      </c>
      <c r="B15" s="13"/>
      <c r="C15" s="4" t="s">
        <v>23</v>
      </c>
      <c r="D15" s="14">
        <v>1153.5999999999999</v>
      </c>
      <c r="E15" s="4" t="s">
        <v>79</v>
      </c>
      <c r="F15" s="4" t="s">
        <v>25</v>
      </c>
      <c r="G15" s="15" t="s">
        <v>4</v>
      </c>
    </row>
    <row r="16" spans="1:7" x14ac:dyDescent="0.25">
      <c r="A16" s="2">
        <v>42831</v>
      </c>
      <c r="B16" s="4"/>
      <c r="C16" s="4" t="s">
        <v>21</v>
      </c>
      <c r="D16" s="3">
        <v>3200</v>
      </c>
      <c r="E16" s="4" t="s">
        <v>1</v>
      </c>
      <c r="F16" s="4" t="s">
        <v>22</v>
      </c>
      <c r="G16" s="4" t="s">
        <v>4</v>
      </c>
    </row>
    <row r="17" spans="1:7" x14ac:dyDescent="0.25">
      <c r="A17" s="2">
        <v>42832</v>
      </c>
      <c r="B17" s="4"/>
      <c r="C17" s="4" t="s">
        <v>70</v>
      </c>
      <c r="D17" s="3">
        <v>795</v>
      </c>
      <c r="E17" s="4" t="s">
        <v>71</v>
      </c>
      <c r="F17" s="4" t="s">
        <v>115</v>
      </c>
      <c r="G17" s="4" t="s">
        <v>4</v>
      </c>
    </row>
    <row r="18" spans="1:7" x14ac:dyDescent="0.25">
      <c r="A18" s="2">
        <v>42850</v>
      </c>
      <c r="B18" s="4"/>
      <c r="C18" s="4" t="s">
        <v>5</v>
      </c>
      <c r="D18" s="3">
        <v>1750</v>
      </c>
      <c r="E18" s="4" t="s">
        <v>37</v>
      </c>
      <c r="F18" s="4" t="s">
        <v>36</v>
      </c>
      <c r="G18" s="4" t="s">
        <v>4</v>
      </c>
    </row>
    <row r="19" spans="1:7" x14ac:dyDescent="0.25">
      <c r="A19" s="2">
        <v>42850</v>
      </c>
      <c r="B19" s="4"/>
      <c r="C19" s="4" t="s">
        <v>5</v>
      </c>
      <c r="D19" s="3">
        <v>1750</v>
      </c>
      <c r="E19" s="4" t="s">
        <v>78</v>
      </c>
      <c r="F19" s="4" t="s">
        <v>36</v>
      </c>
      <c r="G19" s="4" t="s">
        <v>4</v>
      </c>
    </row>
    <row r="20" spans="1:7" x14ac:dyDescent="0.25">
      <c r="A20" s="2">
        <v>42850</v>
      </c>
      <c r="B20" s="4"/>
      <c r="C20" s="4" t="s">
        <v>5</v>
      </c>
      <c r="D20" s="3">
        <v>1800</v>
      </c>
      <c r="E20" s="4" t="s">
        <v>35</v>
      </c>
      <c r="F20" s="4" t="s">
        <v>36</v>
      </c>
      <c r="G20" s="4" t="s">
        <v>4</v>
      </c>
    </row>
    <row r="21" spans="1:7" x14ac:dyDescent="0.25">
      <c r="A21" s="2">
        <v>39197</v>
      </c>
      <c r="B21" s="4"/>
      <c r="C21" s="4" t="s">
        <v>5</v>
      </c>
      <c r="D21" s="3">
        <v>1900</v>
      </c>
      <c r="E21" s="4" t="s">
        <v>40</v>
      </c>
      <c r="F21" s="4" t="s">
        <v>36</v>
      </c>
      <c r="G21" s="4" t="s">
        <v>4</v>
      </c>
    </row>
    <row r="22" spans="1:7" x14ac:dyDescent="0.25">
      <c r="A22" s="2">
        <v>42851</v>
      </c>
      <c r="B22" s="4"/>
      <c r="C22" s="4" t="s">
        <v>30</v>
      </c>
      <c r="D22" s="3">
        <v>24</v>
      </c>
      <c r="E22" s="4" t="s">
        <v>31</v>
      </c>
      <c r="F22" s="4" t="s">
        <v>96</v>
      </c>
      <c r="G22" s="4" t="s">
        <v>4</v>
      </c>
    </row>
    <row r="23" spans="1:7" x14ac:dyDescent="0.25">
      <c r="A23" s="2">
        <v>42870</v>
      </c>
      <c r="B23" s="4"/>
      <c r="C23" s="4" t="s">
        <v>23</v>
      </c>
      <c r="D23" s="17">
        <v>500</v>
      </c>
      <c r="E23" s="4" t="s">
        <v>119</v>
      </c>
      <c r="F23" s="4" t="s">
        <v>120</v>
      </c>
      <c r="G23" s="4" t="s">
        <v>4</v>
      </c>
    </row>
    <row r="24" spans="1:7" x14ac:dyDescent="0.25">
      <c r="A24" s="2">
        <v>42871</v>
      </c>
      <c r="B24" s="4"/>
      <c r="C24" s="4" t="s">
        <v>23</v>
      </c>
      <c r="D24" s="17">
        <v>1152.8</v>
      </c>
      <c r="E24" s="4" t="s">
        <v>121</v>
      </c>
      <c r="F24" s="4" t="s">
        <v>120</v>
      </c>
      <c r="G24" s="4" t="s">
        <v>4</v>
      </c>
    </row>
    <row r="25" spans="1:7" x14ac:dyDescent="0.25">
      <c r="A25" s="2">
        <v>42872</v>
      </c>
      <c r="B25" s="4"/>
      <c r="C25" s="4" t="s">
        <v>43</v>
      </c>
      <c r="D25" s="17">
        <v>386.01</v>
      </c>
      <c r="E25" s="4" t="s">
        <v>122</v>
      </c>
      <c r="F25" s="4" t="s">
        <v>123</v>
      </c>
      <c r="G25" s="4" t="s">
        <v>4</v>
      </c>
    </row>
    <row r="26" spans="1:7" x14ac:dyDescent="0.25">
      <c r="A26" s="2">
        <v>42873</v>
      </c>
      <c r="B26" s="4"/>
      <c r="C26" s="4" t="s">
        <v>179</v>
      </c>
      <c r="D26" s="17">
        <v>1395</v>
      </c>
      <c r="E26" s="4" t="s">
        <v>125</v>
      </c>
      <c r="F26" s="4" t="s">
        <v>126</v>
      </c>
      <c r="G26" s="4" t="s">
        <v>29</v>
      </c>
    </row>
    <row r="27" spans="1:7" x14ac:dyDescent="0.25">
      <c r="A27" s="2">
        <v>42874</v>
      </c>
      <c r="B27" s="4"/>
      <c r="C27" s="4" t="s">
        <v>179</v>
      </c>
      <c r="D27" s="17">
        <v>500</v>
      </c>
      <c r="E27" s="4" t="s">
        <v>6</v>
      </c>
      <c r="F27" s="4" t="s">
        <v>127</v>
      </c>
      <c r="G27" s="4" t="s">
        <v>29</v>
      </c>
    </row>
    <row r="28" spans="1:7" x14ac:dyDescent="0.25">
      <c r="A28" s="2">
        <v>42873</v>
      </c>
      <c r="B28" s="4"/>
      <c r="C28" s="4" t="s">
        <v>179</v>
      </c>
      <c r="D28" s="17">
        <v>1000</v>
      </c>
      <c r="E28" s="4" t="s">
        <v>6</v>
      </c>
      <c r="F28" s="4" t="s">
        <v>128</v>
      </c>
      <c r="G28" s="4" t="s">
        <v>29</v>
      </c>
    </row>
    <row r="29" spans="1:7" x14ac:dyDescent="0.25">
      <c r="A29" s="2">
        <v>42873</v>
      </c>
      <c r="B29" s="4"/>
      <c r="C29" s="4" t="s">
        <v>179</v>
      </c>
      <c r="D29" s="17">
        <v>1000</v>
      </c>
      <c r="E29" s="4" t="s">
        <v>6</v>
      </c>
      <c r="F29" s="4" t="s">
        <v>129</v>
      </c>
      <c r="G29" s="4" t="s">
        <v>29</v>
      </c>
    </row>
    <row r="30" spans="1:7" x14ac:dyDescent="0.25">
      <c r="A30" s="2">
        <v>42873</v>
      </c>
      <c r="B30" s="4"/>
      <c r="C30" s="4" t="s">
        <v>179</v>
      </c>
      <c r="D30" s="17">
        <v>1500</v>
      </c>
      <c r="E30" s="4" t="s">
        <v>6</v>
      </c>
      <c r="F30" s="4" t="s">
        <v>130</v>
      </c>
      <c r="G30" s="4" t="s">
        <v>29</v>
      </c>
    </row>
    <row r="31" spans="1:7" x14ac:dyDescent="0.25">
      <c r="A31" s="2">
        <v>42873</v>
      </c>
      <c r="B31" s="4"/>
      <c r="C31" s="4" t="s">
        <v>179</v>
      </c>
      <c r="D31" s="17">
        <v>2400</v>
      </c>
      <c r="E31" s="4" t="s">
        <v>131</v>
      </c>
      <c r="F31" s="4" t="s">
        <v>132</v>
      </c>
      <c r="G31" s="4" t="s">
        <v>29</v>
      </c>
    </row>
    <row r="32" spans="1:7" x14ac:dyDescent="0.25">
      <c r="A32" s="2">
        <v>42873</v>
      </c>
      <c r="B32" s="4"/>
      <c r="C32" s="4" t="s">
        <v>179</v>
      </c>
      <c r="D32" s="17">
        <v>1300</v>
      </c>
      <c r="E32" s="4" t="s">
        <v>133</v>
      </c>
      <c r="F32" s="4" t="s">
        <v>132</v>
      </c>
      <c r="G32" s="4" t="s">
        <v>29</v>
      </c>
    </row>
    <row r="33" spans="1:7" x14ac:dyDescent="0.25">
      <c r="A33" s="2">
        <v>42873</v>
      </c>
      <c r="B33" s="4"/>
      <c r="C33" s="4" t="s">
        <v>179</v>
      </c>
      <c r="D33" s="17">
        <v>1300</v>
      </c>
      <c r="E33" s="4" t="s">
        <v>134</v>
      </c>
      <c r="F33" s="4" t="s">
        <v>132</v>
      </c>
      <c r="G33" s="4" t="s">
        <v>29</v>
      </c>
    </row>
    <row r="34" spans="1:7" x14ac:dyDescent="0.25">
      <c r="A34" s="2">
        <v>42873</v>
      </c>
      <c r="B34" s="4"/>
      <c r="C34" s="4" t="s">
        <v>179</v>
      </c>
      <c r="D34" s="17">
        <v>3450</v>
      </c>
      <c r="E34" s="4" t="s">
        <v>135</v>
      </c>
      <c r="F34" s="4" t="s">
        <v>132</v>
      </c>
      <c r="G34" s="4" t="s">
        <v>29</v>
      </c>
    </row>
    <row r="35" spans="1:7" x14ac:dyDescent="0.25">
      <c r="A35" s="2">
        <v>42873</v>
      </c>
      <c r="B35" s="4"/>
      <c r="C35" s="4" t="s">
        <v>179</v>
      </c>
      <c r="D35" s="17">
        <v>1150</v>
      </c>
      <c r="E35" s="4" t="s">
        <v>136</v>
      </c>
      <c r="F35" s="4" t="s">
        <v>132</v>
      </c>
      <c r="G35" s="4" t="s">
        <v>29</v>
      </c>
    </row>
    <row r="36" spans="1:7" x14ac:dyDescent="0.25">
      <c r="A36" s="2">
        <v>42873</v>
      </c>
      <c r="B36" s="4"/>
      <c r="C36" s="4" t="s">
        <v>179</v>
      </c>
      <c r="D36" s="17">
        <v>1150</v>
      </c>
      <c r="E36" s="4" t="s">
        <v>137</v>
      </c>
      <c r="F36" s="4" t="s">
        <v>132</v>
      </c>
      <c r="G36" s="4" t="s">
        <v>29</v>
      </c>
    </row>
    <row r="37" spans="1:7" x14ac:dyDescent="0.25">
      <c r="A37" s="2">
        <v>42873</v>
      </c>
      <c r="B37" s="4"/>
      <c r="C37" s="4" t="s">
        <v>179</v>
      </c>
      <c r="D37" s="17">
        <v>4650</v>
      </c>
      <c r="E37" s="4" t="s">
        <v>138</v>
      </c>
      <c r="F37" s="4" t="s">
        <v>132</v>
      </c>
      <c r="G37" s="4" t="s">
        <v>29</v>
      </c>
    </row>
    <row r="38" spans="1:7" x14ac:dyDescent="0.25">
      <c r="A38" s="2">
        <v>42874</v>
      </c>
      <c r="B38" s="4"/>
      <c r="C38" s="4" t="s">
        <v>179</v>
      </c>
      <c r="D38" s="17">
        <v>400</v>
      </c>
      <c r="E38" s="4" t="s">
        <v>138</v>
      </c>
      <c r="F38" s="4" t="s">
        <v>139</v>
      </c>
      <c r="G38" s="4" t="s">
        <v>29</v>
      </c>
    </row>
    <row r="39" spans="1:7" x14ac:dyDescent="0.25">
      <c r="A39" s="2">
        <v>42874</v>
      </c>
      <c r="B39" s="4"/>
      <c r="C39" s="4" t="s">
        <v>179</v>
      </c>
      <c r="D39" s="17">
        <v>400</v>
      </c>
      <c r="E39" s="4" t="s">
        <v>135</v>
      </c>
      <c r="F39" s="4" t="s">
        <v>139</v>
      </c>
      <c r="G39" s="4" t="s">
        <v>29</v>
      </c>
    </row>
    <row r="40" spans="1:7" x14ac:dyDescent="0.25">
      <c r="A40" s="2">
        <v>42874</v>
      </c>
      <c r="B40" s="4"/>
      <c r="C40" s="4" t="s">
        <v>179</v>
      </c>
      <c r="D40" s="17">
        <v>400</v>
      </c>
      <c r="E40" s="4" t="s">
        <v>133</v>
      </c>
      <c r="F40" s="4" t="s">
        <v>139</v>
      </c>
      <c r="G40" s="4" t="s">
        <v>29</v>
      </c>
    </row>
    <row r="41" spans="1:7" x14ac:dyDescent="0.25">
      <c r="A41" s="2">
        <v>42874</v>
      </c>
      <c r="B41" s="4"/>
      <c r="C41" s="4" t="s">
        <v>179</v>
      </c>
      <c r="D41" s="17">
        <v>400</v>
      </c>
      <c r="E41" s="4" t="s">
        <v>134</v>
      </c>
      <c r="F41" s="4" t="s">
        <v>139</v>
      </c>
      <c r="G41" s="4" t="s">
        <v>29</v>
      </c>
    </row>
    <row r="42" spans="1:7" x14ac:dyDescent="0.25">
      <c r="A42" s="2">
        <v>42874</v>
      </c>
      <c r="B42" s="4"/>
      <c r="C42" s="4" t="s">
        <v>179</v>
      </c>
      <c r="D42" s="17">
        <v>1150</v>
      </c>
      <c r="E42" s="4" t="s">
        <v>136</v>
      </c>
      <c r="F42" s="4" t="s">
        <v>139</v>
      </c>
      <c r="G42" s="4" t="s">
        <v>29</v>
      </c>
    </row>
    <row r="43" spans="1:7" x14ac:dyDescent="0.25">
      <c r="A43" s="2">
        <v>42873</v>
      </c>
      <c r="B43" s="4"/>
      <c r="C43" s="4" t="s">
        <v>179</v>
      </c>
      <c r="D43" s="17">
        <v>1150</v>
      </c>
      <c r="E43" s="4" t="s">
        <v>140</v>
      </c>
      <c r="F43" s="4" t="s">
        <v>139</v>
      </c>
      <c r="G43" s="4" t="s">
        <v>29</v>
      </c>
    </row>
    <row r="44" spans="1:7" x14ac:dyDescent="0.25">
      <c r="A44" s="2">
        <v>42874</v>
      </c>
      <c r="B44" s="4"/>
      <c r="C44" s="4" t="s">
        <v>179</v>
      </c>
      <c r="D44" s="17">
        <v>1150</v>
      </c>
      <c r="E44" s="4" t="s">
        <v>137</v>
      </c>
      <c r="F44" s="4" t="s">
        <v>139</v>
      </c>
      <c r="G44" s="4" t="s">
        <v>29</v>
      </c>
    </row>
    <row r="45" spans="1:7" x14ac:dyDescent="0.25">
      <c r="A45" s="2">
        <v>42874</v>
      </c>
      <c r="B45" s="4"/>
      <c r="C45" s="4" t="s">
        <v>179</v>
      </c>
      <c r="D45" s="17">
        <v>139.5</v>
      </c>
      <c r="E45" s="4" t="s">
        <v>141</v>
      </c>
      <c r="F45" s="4" t="s">
        <v>142</v>
      </c>
      <c r="G45" s="4" t="s">
        <v>29</v>
      </c>
    </row>
    <row r="46" spans="1:7" x14ac:dyDescent="0.25">
      <c r="A46" s="2">
        <v>42874</v>
      </c>
      <c r="B46" s="4"/>
      <c r="C46" s="4" t="s">
        <v>179</v>
      </c>
      <c r="D46" s="17">
        <v>1615</v>
      </c>
      <c r="E46" s="4" t="s">
        <v>143</v>
      </c>
      <c r="F46" s="4" t="s">
        <v>144</v>
      </c>
      <c r="G46" s="4" t="s">
        <v>29</v>
      </c>
    </row>
    <row r="47" spans="1:7" x14ac:dyDescent="0.25">
      <c r="A47" s="2">
        <v>42877</v>
      </c>
      <c r="B47" s="4"/>
      <c r="C47" s="4" t="s">
        <v>75</v>
      </c>
      <c r="D47" s="17">
        <v>174.5</v>
      </c>
      <c r="E47" s="4" t="s">
        <v>124</v>
      </c>
      <c r="F47" s="4" t="s">
        <v>145</v>
      </c>
      <c r="G47" s="4" t="s">
        <v>4</v>
      </c>
    </row>
    <row r="48" spans="1:7" x14ac:dyDescent="0.25">
      <c r="A48" s="2">
        <v>42877</v>
      </c>
      <c r="B48" s="4"/>
      <c r="C48" s="4" t="s">
        <v>180</v>
      </c>
      <c r="D48" s="17">
        <v>408</v>
      </c>
      <c r="E48" s="4" t="s">
        <v>146</v>
      </c>
      <c r="F48" s="4" t="s">
        <v>147</v>
      </c>
      <c r="G48" s="4" t="s">
        <v>4</v>
      </c>
    </row>
    <row r="49" spans="1:7" x14ac:dyDescent="0.25">
      <c r="A49" s="2">
        <v>42877</v>
      </c>
      <c r="B49" s="4"/>
      <c r="C49" s="4" t="s">
        <v>180</v>
      </c>
      <c r="D49" s="17">
        <v>500</v>
      </c>
      <c r="E49" s="4" t="s">
        <v>6</v>
      </c>
      <c r="F49" s="4" t="s">
        <v>148</v>
      </c>
      <c r="G49" s="4" t="s">
        <v>4</v>
      </c>
    </row>
    <row r="50" spans="1:7" x14ac:dyDescent="0.25">
      <c r="A50" s="2">
        <v>42877</v>
      </c>
      <c r="B50" s="4"/>
      <c r="C50" s="4" t="s">
        <v>180</v>
      </c>
      <c r="D50" s="17">
        <v>1150</v>
      </c>
      <c r="E50" s="4" t="s">
        <v>149</v>
      </c>
      <c r="F50" s="4" t="s">
        <v>147</v>
      </c>
      <c r="G50" s="4" t="s">
        <v>4</v>
      </c>
    </row>
    <row r="51" spans="1:7" x14ac:dyDescent="0.25">
      <c r="A51" s="2">
        <v>42877</v>
      </c>
      <c r="B51" s="4"/>
      <c r="C51" s="4" t="s">
        <v>180</v>
      </c>
      <c r="D51" s="17">
        <v>1200</v>
      </c>
      <c r="E51" s="4" t="s">
        <v>150</v>
      </c>
      <c r="F51" s="4" t="s">
        <v>147</v>
      </c>
      <c r="G51" s="4" t="s">
        <v>4</v>
      </c>
    </row>
    <row r="52" spans="1:7" x14ac:dyDescent="0.25">
      <c r="A52" s="2">
        <v>42874</v>
      </c>
      <c r="B52" s="4"/>
      <c r="C52" s="4" t="s">
        <v>180</v>
      </c>
      <c r="D52" s="17">
        <v>1300</v>
      </c>
      <c r="E52" s="4" t="s">
        <v>151</v>
      </c>
      <c r="F52" s="4" t="s">
        <v>147</v>
      </c>
      <c r="G52" s="4" t="s">
        <v>4</v>
      </c>
    </row>
    <row r="53" spans="1:7" x14ac:dyDescent="0.25">
      <c r="A53" s="2">
        <v>42877</v>
      </c>
      <c r="B53" s="4"/>
      <c r="C53" s="4" t="s">
        <v>180</v>
      </c>
      <c r="D53" s="17">
        <v>1300</v>
      </c>
      <c r="E53" s="4" t="s">
        <v>152</v>
      </c>
      <c r="F53" s="4" t="s">
        <v>147</v>
      </c>
      <c r="G53" s="4" t="s">
        <v>4</v>
      </c>
    </row>
    <row r="54" spans="1:7" x14ac:dyDescent="0.25">
      <c r="A54" s="2">
        <v>42877</v>
      </c>
      <c r="B54" s="4"/>
      <c r="C54" s="4" t="s">
        <v>178</v>
      </c>
      <c r="D54" s="17">
        <v>500</v>
      </c>
      <c r="E54" s="4" t="s">
        <v>118</v>
      </c>
      <c r="F54" s="4" t="s">
        <v>153</v>
      </c>
      <c r="G54" s="4" t="s">
        <v>4</v>
      </c>
    </row>
    <row r="55" spans="1:7" x14ac:dyDescent="0.25">
      <c r="A55" s="2">
        <v>42877</v>
      </c>
      <c r="B55" s="4"/>
      <c r="C55" s="4" t="s">
        <v>7</v>
      </c>
      <c r="D55" s="17">
        <v>2137</v>
      </c>
      <c r="E55" s="4" t="s">
        <v>154</v>
      </c>
      <c r="F55" s="4" t="s">
        <v>155</v>
      </c>
      <c r="G55" s="4" t="s">
        <v>4</v>
      </c>
    </row>
    <row r="56" spans="1:7" x14ac:dyDescent="0.25">
      <c r="A56" s="2">
        <v>42877</v>
      </c>
      <c r="B56" s="4"/>
      <c r="C56" s="4" t="s">
        <v>180</v>
      </c>
      <c r="D56" s="17">
        <v>434</v>
      </c>
      <c r="E56" s="4" t="s">
        <v>156</v>
      </c>
      <c r="F56" s="4" t="s">
        <v>157</v>
      </c>
      <c r="G56" s="4" t="s">
        <v>4</v>
      </c>
    </row>
    <row r="57" spans="1:7" x14ac:dyDescent="0.25">
      <c r="A57" s="2">
        <v>42879</v>
      </c>
      <c r="B57" s="4"/>
      <c r="C57" s="4" t="s">
        <v>23</v>
      </c>
      <c r="D57" s="17">
        <v>500</v>
      </c>
      <c r="E57" s="4" t="s">
        <v>158</v>
      </c>
      <c r="F57" s="4" t="s">
        <v>120</v>
      </c>
      <c r="G57" s="4" t="s">
        <v>4</v>
      </c>
    </row>
    <row r="58" spans="1:7" x14ac:dyDescent="0.25">
      <c r="A58" s="2">
        <v>42880</v>
      </c>
      <c r="B58" s="4"/>
      <c r="C58" s="4" t="s">
        <v>23</v>
      </c>
      <c r="D58" s="17">
        <v>490.19</v>
      </c>
      <c r="E58" s="4" t="s">
        <v>159</v>
      </c>
      <c r="F58" s="4" t="s">
        <v>160</v>
      </c>
      <c r="G58" s="4" t="s">
        <v>4</v>
      </c>
    </row>
    <row r="59" spans="1:7" x14ac:dyDescent="0.25">
      <c r="A59" s="2">
        <v>42881</v>
      </c>
      <c r="B59" s="4"/>
      <c r="C59" s="4" t="s">
        <v>23</v>
      </c>
      <c r="D59" s="17">
        <v>452.64</v>
      </c>
      <c r="E59" s="4" t="s">
        <v>161</v>
      </c>
      <c r="F59" s="4" t="s">
        <v>162</v>
      </c>
      <c r="G59" s="4" t="s">
        <v>4</v>
      </c>
    </row>
    <row r="60" spans="1:7" x14ac:dyDescent="0.25">
      <c r="A60" s="2">
        <v>42884</v>
      </c>
      <c r="B60" s="4"/>
      <c r="C60" s="4" t="s">
        <v>179</v>
      </c>
      <c r="D60" s="17">
        <v>1154</v>
      </c>
      <c r="E60" s="4" t="s">
        <v>143</v>
      </c>
      <c r="F60" s="4" t="s">
        <v>163</v>
      </c>
      <c r="G60" s="4" t="s">
        <v>29</v>
      </c>
    </row>
    <row r="61" spans="1:7" x14ac:dyDescent="0.25">
      <c r="A61" s="2">
        <v>42885</v>
      </c>
      <c r="B61" s="4"/>
      <c r="C61" s="4" t="s">
        <v>23</v>
      </c>
      <c r="D61" s="17">
        <v>403.1</v>
      </c>
      <c r="E61" s="4" t="s">
        <v>159</v>
      </c>
      <c r="F61" s="4" t="s">
        <v>164</v>
      </c>
      <c r="G61" s="4" t="s">
        <v>4</v>
      </c>
    </row>
    <row r="62" spans="1:7" x14ac:dyDescent="0.25">
      <c r="A62" s="2">
        <v>42886</v>
      </c>
      <c r="B62" s="4"/>
      <c r="C62" s="4" t="s">
        <v>26</v>
      </c>
      <c r="D62" s="17">
        <v>251.4</v>
      </c>
      <c r="E62" s="4" t="s">
        <v>165</v>
      </c>
      <c r="F62" s="4" t="s">
        <v>166</v>
      </c>
      <c r="G62" s="4" t="s">
        <v>29</v>
      </c>
    </row>
    <row r="63" spans="1:7" x14ac:dyDescent="0.25">
      <c r="A63" s="2">
        <v>42886</v>
      </c>
      <c r="B63" s="4"/>
      <c r="C63" s="4" t="s">
        <v>23</v>
      </c>
      <c r="D63" s="17">
        <v>212.22</v>
      </c>
      <c r="E63" s="4" t="s">
        <v>158</v>
      </c>
      <c r="F63" s="4" t="s">
        <v>167</v>
      </c>
      <c r="G63" s="4" t="s">
        <v>4</v>
      </c>
    </row>
    <row r="64" spans="1:7" x14ac:dyDescent="0.25">
      <c r="A64" s="2">
        <v>42880</v>
      </c>
      <c r="B64" s="4"/>
      <c r="C64" s="4" t="s">
        <v>181</v>
      </c>
      <c r="D64" s="17">
        <v>500</v>
      </c>
      <c r="E64" s="4" t="s">
        <v>168</v>
      </c>
      <c r="F64" s="4" t="s">
        <v>147</v>
      </c>
      <c r="G64" s="4" t="s">
        <v>4</v>
      </c>
    </row>
    <row r="65" spans="1:7" x14ac:dyDescent="0.25">
      <c r="A65" s="2">
        <v>42880</v>
      </c>
      <c r="B65" s="4"/>
      <c r="C65" s="4" t="s">
        <v>181</v>
      </c>
      <c r="D65" s="17">
        <v>500</v>
      </c>
      <c r="E65" s="4" t="s">
        <v>169</v>
      </c>
      <c r="F65" s="4" t="s">
        <v>147</v>
      </c>
      <c r="G65" s="4" t="s">
        <v>4</v>
      </c>
    </row>
    <row r="66" spans="1:7" x14ac:dyDescent="0.25">
      <c r="A66" s="2">
        <v>42881</v>
      </c>
      <c r="B66" s="4"/>
      <c r="C66" s="4" t="s">
        <v>181</v>
      </c>
      <c r="D66" s="17">
        <v>1300</v>
      </c>
      <c r="E66" s="4" t="s">
        <v>151</v>
      </c>
      <c r="F66" s="4" t="s">
        <v>147</v>
      </c>
      <c r="G66" s="4" t="s">
        <v>4</v>
      </c>
    </row>
    <row r="67" spans="1:7" x14ac:dyDescent="0.25">
      <c r="A67" s="2">
        <v>42881</v>
      </c>
      <c r="B67" s="4"/>
      <c r="C67" s="4" t="s">
        <v>181</v>
      </c>
      <c r="D67" s="17">
        <v>1300</v>
      </c>
      <c r="E67" s="4" t="s">
        <v>152</v>
      </c>
      <c r="F67" s="4" t="s">
        <v>147</v>
      </c>
      <c r="G67" s="4" t="s">
        <v>4</v>
      </c>
    </row>
    <row r="68" spans="1:7" x14ac:dyDescent="0.25">
      <c r="A68" s="2">
        <v>42881</v>
      </c>
      <c r="B68" s="4"/>
      <c r="C68" s="4" t="s">
        <v>181</v>
      </c>
      <c r="D68" s="17">
        <v>4650</v>
      </c>
      <c r="E68" s="4" t="s">
        <v>170</v>
      </c>
      <c r="F68" s="4" t="s">
        <v>147</v>
      </c>
      <c r="G68" s="4" t="s">
        <v>4</v>
      </c>
    </row>
    <row r="69" spans="1:7" x14ac:dyDescent="0.25">
      <c r="A69" s="2">
        <v>42881</v>
      </c>
      <c r="B69" s="4"/>
      <c r="C69" s="4" t="s">
        <v>181</v>
      </c>
      <c r="D69" s="17">
        <v>2400</v>
      </c>
      <c r="E69" s="4" t="s">
        <v>169</v>
      </c>
      <c r="F69" s="4" t="s">
        <v>147</v>
      </c>
      <c r="G69" s="4" t="s">
        <v>4</v>
      </c>
    </row>
    <row r="70" spans="1:7" x14ac:dyDescent="0.25">
      <c r="A70" s="2">
        <v>42881</v>
      </c>
      <c r="B70" s="4"/>
      <c r="C70" s="4" t="s">
        <v>181</v>
      </c>
      <c r="D70" s="17">
        <v>3450</v>
      </c>
      <c r="E70" s="4" t="s">
        <v>171</v>
      </c>
      <c r="F70" s="4" t="s">
        <v>147</v>
      </c>
      <c r="G70" s="4" t="s">
        <v>4</v>
      </c>
    </row>
    <row r="71" spans="1:7" x14ac:dyDescent="0.25">
      <c r="A71" s="2">
        <v>42881</v>
      </c>
      <c r="B71" s="4"/>
      <c r="C71" s="4" t="s">
        <v>181</v>
      </c>
      <c r="D71" s="17">
        <v>1150</v>
      </c>
      <c r="E71" s="4" t="s">
        <v>149</v>
      </c>
      <c r="F71" s="4" t="s">
        <v>147</v>
      </c>
      <c r="G71" s="4" t="s">
        <v>4</v>
      </c>
    </row>
    <row r="72" spans="1:7" x14ac:dyDescent="0.25">
      <c r="A72" s="2">
        <v>42881</v>
      </c>
      <c r="B72" s="4"/>
      <c r="C72" s="4" t="s">
        <v>181</v>
      </c>
      <c r="D72" s="17">
        <v>1150</v>
      </c>
      <c r="E72" s="4" t="s">
        <v>172</v>
      </c>
      <c r="F72" s="4" t="s">
        <v>147</v>
      </c>
      <c r="G72" s="4" t="s">
        <v>4</v>
      </c>
    </row>
    <row r="73" spans="1:7" x14ac:dyDescent="0.25">
      <c r="A73" s="2">
        <v>42881</v>
      </c>
      <c r="B73" s="4"/>
      <c r="C73" s="4" t="s">
        <v>181</v>
      </c>
      <c r="D73" s="17">
        <v>1200</v>
      </c>
      <c r="E73" s="4" t="s">
        <v>173</v>
      </c>
      <c r="F73" s="4" t="s">
        <v>147</v>
      </c>
      <c r="G73" s="4" t="s">
        <v>4</v>
      </c>
    </row>
    <row r="74" spans="1:7" x14ac:dyDescent="0.25">
      <c r="A74" s="2">
        <v>42881</v>
      </c>
      <c r="B74" s="4"/>
      <c r="C74" s="4" t="s">
        <v>182</v>
      </c>
      <c r="D74" s="17">
        <v>1500</v>
      </c>
      <c r="E74" s="4" t="s">
        <v>175</v>
      </c>
      <c r="F74" s="4" t="s">
        <v>176</v>
      </c>
      <c r="G74" s="4" t="s">
        <v>4</v>
      </c>
    </row>
    <row r="75" spans="1:7" x14ac:dyDescent="0.25">
      <c r="A75" s="2">
        <v>42880</v>
      </c>
      <c r="B75" s="4"/>
      <c r="C75" s="4" t="s">
        <v>182</v>
      </c>
      <c r="D75" s="17">
        <v>1000</v>
      </c>
      <c r="E75" s="4" t="s">
        <v>171</v>
      </c>
      <c r="F75" s="4" t="s">
        <v>177</v>
      </c>
      <c r="G75" s="4" t="s">
        <v>4</v>
      </c>
    </row>
    <row r="76" spans="1:7" x14ac:dyDescent="0.25">
      <c r="A76" s="2">
        <v>42880</v>
      </c>
      <c r="B76" s="4"/>
      <c r="C76" s="4" t="s">
        <v>182</v>
      </c>
      <c r="D76" s="17">
        <v>1000</v>
      </c>
      <c r="E76" s="4" t="s">
        <v>170</v>
      </c>
      <c r="F76" s="4" t="s">
        <v>177</v>
      </c>
      <c r="G76" s="4" t="s">
        <v>4</v>
      </c>
    </row>
    <row r="77" spans="1:7" x14ac:dyDescent="0.25">
      <c r="A77" s="2">
        <v>42887</v>
      </c>
      <c r="B77" s="4"/>
      <c r="C77" s="4" t="s">
        <v>46</v>
      </c>
      <c r="D77" s="17">
        <v>639.99</v>
      </c>
      <c r="E77" s="4" t="s">
        <v>183</v>
      </c>
      <c r="F77" s="4" t="s">
        <v>184</v>
      </c>
      <c r="G77" s="4" t="s">
        <v>4</v>
      </c>
    </row>
    <row r="78" spans="1:7" x14ac:dyDescent="0.25">
      <c r="A78" s="2">
        <v>42887</v>
      </c>
      <c r="B78" s="4"/>
      <c r="C78" s="4" t="s">
        <v>46</v>
      </c>
      <c r="D78" s="17">
        <v>550</v>
      </c>
      <c r="E78" s="4" t="s">
        <v>183</v>
      </c>
      <c r="F78" s="4" t="s">
        <v>184</v>
      </c>
      <c r="G78" s="4" t="s">
        <v>4</v>
      </c>
    </row>
    <row r="79" spans="1:7" x14ac:dyDescent="0.25">
      <c r="A79" s="2">
        <v>42887</v>
      </c>
      <c r="B79" s="4"/>
      <c r="C79" s="4" t="s">
        <v>46</v>
      </c>
      <c r="D79" s="17">
        <v>1415</v>
      </c>
      <c r="E79" s="4" t="s">
        <v>50</v>
      </c>
      <c r="F79" s="4" t="s">
        <v>184</v>
      </c>
      <c r="G79" s="4" t="s">
        <v>4</v>
      </c>
    </row>
    <row r="80" spans="1:7" x14ac:dyDescent="0.25">
      <c r="A80" s="2">
        <v>42887</v>
      </c>
      <c r="B80" s="4"/>
      <c r="C80" s="4" t="s">
        <v>23</v>
      </c>
      <c r="D80" s="17">
        <v>480.17</v>
      </c>
      <c r="E80" s="4" t="s">
        <v>185</v>
      </c>
      <c r="F80" s="4" t="s">
        <v>184</v>
      </c>
      <c r="G80" s="4" t="s">
        <v>4</v>
      </c>
    </row>
    <row r="81" spans="1:7" x14ac:dyDescent="0.25">
      <c r="A81" s="2">
        <v>42888</v>
      </c>
      <c r="B81" s="4"/>
      <c r="C81" s="4" t="s">
        <v>23</v>
      </c>
      <c r="D81" s="17">
        <v>559.92999999999995</v>
      </c>
      <c r="E81" s="4" t="s">
        <v>185</v>
      </c>
      <c r="F81" s="4" t="s">
        <v>184</v>
      </c>
      <c r="G81" s="4" t="s">
        <v>4</v>
      </c>
    </row>
    <row r="82" spans="1:7" x14ac:dyDescent="0.25">
      <c r="A82" s="2">
        <v>42888</v>
      </c>
      <c r="B82" s="4"/>
      <c r="C82" s="4" t="s">
        <v>23</v>
      </c>
      <c r="D82" s="17">
        <v>560.79999999999995</v>
      </c>
      <c r="E82" s="4" t="s">
        <v>186</v>
      </c>
      <c r="F82" s="4" t="s">
        <v>184</v>
      </c>
      <c r="G82" s="4" t="s">
        <v>4</v>
      </c>
    </row>
    <row r="83" spans="1:7" x14ac:dyDescent="0.25">
      <c r="A83" s="2">
        <v>42892</v>
      </c>
      <c r="B83" s="4"/>
      <c r="C83" s="4" t="s">
        <v>182</v>
      </c>
      <c r="D83" s="17">
        <v>4650</v>
      </c>
      <c r="E83" s="4" t="s">
        <v>170</v>
      </c>
      <c r="F83" s="4" t="s">
        <v>147</v>
      </c>
      <c r="G83" s="4" t="s">
        <v>4</v>
      </c>
    </row>
    <row r="84" spans="1:7" x14ac:dyDescent="0.25">
      <c r="A84" s="2">
        <v>42892</v>
      </c>
      <c r="B84" s="4"/>
      <c r="C84" s="4" t="s">
        <v>181</v>
      </c>
      <c r="D84" s="17">
        <v>3450</v>
      </c>
      <c r="E84" s="4" t="s">
        <v>187</v>
      </c>
      <c r="F84" s="4" t="s">
        <v>147</v>
      </c>
      <c r="G84" s="4" t="s">
        <v>4</v>
      </c>
    </row>
    <row r="85" spans="1:7" x14ac:dyDescent="0.25">
      <c r="A85" s="2">
        <v>42892</v>
      </c>
      <c r="B85" s="4"/>
      <c r="C85" s="4" t="s">
        <v>181</v>
      </c>
      <c r="D85" s="17">
        <v>1300</v>
      </c>
      <c r="E85" s="4" t="s">
        <v>152</v>
      </c>
      <c r="F85" s="4" t="s">
        <v>147</v>
      </c>
      <c r="G85" s="4" t="s">
        <v>4</v>
      </c>
    </row>
    <row r="86" spans="1:7" x14ac:dyDescent="0.25">
      <c r="A86" s="2">
        <v>42892</v>
      </c>
      <c r="B86" s="4"/>
      <c r="C86" s="4" t="s">
        <v>181</v>
      </c>
      <c r="D86" s="17">
        <v>1300</v>
      </c>
      <c r="E86" s="4" t="s">
        <v>151</v>
      </c>
      <c r="F86" s="4" t="s">
        <v>147</v>
      </c>
      <c r="G86" s="4" t="s">
        <v>4</v>
      </c>
    </row>
    <row r="87" spans="1:7" x14ac:dyDescent="0.25">
      <c r="A87" s="2">
        <v>42892</v>
      </c>
      <c r="B87" s="4"/>
      <c r="C87" s="4" t="s">
        <v>181</v>
      </c>
      <c r="D87" s="17">
        <v>1150</v>
      </c>
      <c r="E87" s="4" t="s">
        <v>188</v>
      </c>
      <c r="F87" s="4" t="s">
        <v>147</v>
      </c>
      <c r="G87" s="4" t="s">
        <v>4</v>
      </c>
    </row>
    <row r="88" spans="1:7" x14ac:dyDescent="0.25">
      <c r="A88" s="2">
        <v>42892</v>
      </c>
      <c r="B88" s="4"/>
      <c r="C88" s="4" t="s">
        <v>181</v>
      </c>
      <c r="D88" s="17">
        <v>1150</v>
      </c>
      <c r="E88" s="4" t="s">
        <v>189</v>
      </c>
      <c r="F88" s="4" t="s">
        <v>147</v>
      </c>
      <c r="G88" s="4" t="s">
        <v>4</v>
      </c>
    </row>
    <row r="89" spans="1:7" x14ac:dyDescent="0.25">
      <c r="A89" s="2">
        <v>42892</v>
      </c>
      <c r="B89" s="4"/>
      <c r="C89" s="4" t="s">
        <v>181</v>
      </c>
      <c r="D89" s="17">
        <v>1200</v>
      </c>
      <c r="E89" s="4" t="s">
        <v>190</v>
      </c>
      <c r="F89" s="4" t="s">
        <v>147</v>
      </c>
      <c r="G89" s="4" t="s">
        <v>4</v>
      </c>
    </row>
    <row r="90" spans="1:7" x14ac:dyDescent="0.25">
      <c r="A90" s="2">
        <v>42891</v>
      </c>
      <c r="B90" s="4"/>
      <c r="C90" s="4" t="s">
        <v>181</v>
      </c>
      <c r="D90" s="17">
        <v>500</v>
      </c>
      <c r="E90" s="4" t="s">
        <v>6</v>
      </c>
      <c r="F90" s="4" t="s">
        <v>147</v>
      </c>
      <c r="G90" s="4" t="s">
        <v>4</v>
      </c>
    </row>
    <row r="91" spans="1:7" x14ac:dyDescent="0.25">
      <c r="A91" s="2">
        <v>42891</v>
      </c>
      <c r="B91" s="4"/>
      <c r="C91" s="4" t="s">
        <v>181</v>
      </c>
      <c r="D91" s="17">
        <v>500</v>
      </c>
      <c r="E91" s="4" t="s">
        <v>6</v>
      </c>
      <c r="F91" s="4" t="s">
        <v>147</v>
      </c>
      <c r="G91" s="4" t="s">
        <v>4</v>
      </c>
    </row>
    <row r="92" spans="1:7" x14ac:dyDescent="0.25">
      <c r="A92" s="2">
        <v>42891</v>
      </c>
      <c r="B92" s="4"/>
      <c r="C92" s="4" t="s">
        <v>181</v>
      </c>
      <c r="D92" s="17">
        <v>500</v>
      </c>
      <c r="E92" s="4" t="s">
        <v>6</v>
      </c>
      <c r="F92" s="4" t="s">
        <v>147</v>
      </c>
      <c r="G92" s="4" t="s">
        <v>4</v>
      </c>
    </row>
    <row r="93" spans="1:7" x14ac:dyDescent="0.25">
      <c r="A93" s="2">
        <v>42891</v>
      </c>
      <c r="B93" s="4"/>
      <c r="C93" s="4" t="s">
        <v>75</v>
      </c>
      <c r="D93" s="17">
        <v>390.92</v>
      </c>
      <c r="E93" s="4" t="s">
        <v>174</v>
      </c>
      <c r="F93" s="4" t="s">
        <v>147</v>
      </c>
      <c r="G93" s="4" t="s">
        <v>4</v>
      </c>
    </row>
    <row r="94" spans="1:7" x14ac:dyDescent="0.25">
      <c r="A94" s="2">
        <v>42889</v>
      </c>
      <c r="B94" s="4"/>
      <c r="C94" s="4" t="s">
        <v>30</v>
      </c>
      <c r="D94" s="17">
        <v>24</v>
      </c>
      <c r="E94" s="4" t="s">
        <v>191</v>
      </c>
      <c r="F94" s="4" t="s">
        <v>192</v>
      </c>
      <c r="G94" s="4" t="s">
        <v>4</v>
      </c>
    </row>
    <row r="95" spans="1:7" x14ac:dyDescent="0.25">
      <c r="A95" s="2">
        <v>42889</v>
      </c>
      <c r="B95" s="4"/>
      <c r="C95" s="4" t="s">
        <v>33</v>
      </c>
      <c r="D95" s="17">
        <v>766.25</v>
      </c>
      <c r="E95" s="4" t="s">
        <v>193</v>
      </c>
      <c r="F95" s="4" t="s">
        <v>192</v>
      </c>
      <c r="G95" s="4" t="s">
        <v>4</v>
      </c>
    </row>
    <row r="96" spans="1:7" x14ac:dyDescent="0.25">
      <c r="A96" s="2">
        <v>42892</v>
      </c>
      <c r="B96" s="4"/>
      <c r="C96" s="4" t="s">
        <v>92</v>
      </c>
      <c r="D96" s="17">
        <v>100</v>
      </c>
      <c r="E96" s="4" t="s">
        <v>194</v>
      </c>
      <c r="F96" s="4" t="s">
        <v>195</v>
      </c>
      <c r="G96" s="4" t="s">
        <v>4</v>
      </c>
    </row>
    <row r="97" spans="1:7" x14ac:dyDescent="0.25">
      <c r="A97" s="2">
        <v>42892</v>
      </c>
      <c r="B97" s="4"/>
      <c r="C97" s="4" t="s">
        <v>33</v>
      </c>
      <c r="D97" s="17">
        <v>757.45</v>
      </c>
      <c r="E97" s="4" t="s">
        <v>196</v>
      </c>
      <c r="F97" s="4" t="s">
        <v>197</v>
      </c>
      <c r="G97" s="4" t="s">
        <v>4</v>
      </c>
    </row>
    <row r="98" spans="1:7" x14ac:dyDescent="0.25">
      <c r="A98" s="2">
        <v>42898</v>
      </c>
      <c r="B98" s="4">
        <v>734</v>
      </c>
      <c r="C98" s="4" t="s">
        <v>198</v>
      </c>
      <c r="D98" s="17">
        <v>2752.55</v>
      </c>
      <c r="E98" s="4" t="s">
        <v>1</v>
      </c>
      <c r="F98" s="4" t="s">
        <v>199</v>
      </c>
      <c r="G98" s="4" t="s">
        <v>4</v>
      </c>
    </row>
    <row r="99" spans="1:7" x14ac:dyDescent="0.25">
      <c r="A99" s="2">
        <v>42906</v>
      </c>
      <c r="B99" s="4">
        <v>736</v>
      </c>
      <c r="C99" s="4" t="s">
        <v>200</v>
      </c>
      <c r="D99" s="17">
        <v>1230.26</v>
      </c>
      <c r="E99" s="4" t="s">
        <v>6</v>
      </c>
      <c r="F99" s="4" t="s">
        <v>105</v>
      </c>
      <c r="G99" s="4" t="s">
        <v>4</v>
      </c>
    </row>
    <row r="100" spans="1:7" x14ac:dyDescent="0.25">
      <c r="A100" s="2">
        <v>42906</v>
      </c>
      <c r="B100" s="4">
        <v>741</v>
      </c>
      <c r="C100" s="4" t="s">
        <v>200</v>
      </c>
      <c r="D100" s="17">
        <v>9970.16</v>
      </c>
      <c r="E100" s="4" t="s">
        <v>201</v>
      </c>
      <c r="F100" s="4" t="s">
        <v>202</v>
      </c>
      <c r="G100" s="4" t="s">
        <v>4</v>
      </c>
    </row>
    <row r="101" spans="1:7" x14ac:dyDescent="0.25">
      <c r="A101" s="2">
        <v>42912</v>
      </c>
      <c r="B101" s="4">
        <v>752</v>
      </c>
      <c r="C101" s="4" t="s">
        <v>204</v>
      </c>
      <c r="D101" s="17">
        <v>24300</v>
      </c>
      <c r="E101" s="4" t="s">
        <v>206</v>
      </c>
      <c r="F101" s="4" t="s">
        <v>205</v>
      </c>
      <c r="G101" s="4" t="s">
        <v>4</v>
      </c>
    </row>
    <row r="102" spans="1:7" x14ac:dyDescent="0.25">
      <c r="A102" s="2">
        <v>42913</v>
      </c>
      <c r="B102" s="4">
        <v>754</v>
      </c>
      <c r="C102" s="4" t="s">
        <v>203</v>
      </c>
      <c r="D102" s="17">
        <v>1385.34</v>
      </c>
      <c r="E102" s="4" t="s">
        <v>3</v>
      </c>
      <c r="F102" s="4" t="s">
        <v>199</v>
      </c>
      <c r="G102" s="4" t="s">
        <v>4</v>
      </c>
    </row>
    <row r="103" spans="1:7" x14ac:dyDescent="0.25">
      <c r="A103" s="2">
        <v>42912</v>
      </c>
      <c r="B103" s="4" t="s">
        <v>207</v>
      </c>
      <c r="C103" s="18" t="s">
        <v>208</v>
      </c>
      <c r="D103" s="17">
        <v>5200</v>
      </c>
      <c r="E103" s="4" t="s">
        <v>1</v>
      </c>
      <c r="F103" s="4" t="s">
        <v>199</v>
      </c>
      <c r="G103" s="4" t="s">
        <v>4</v>
      </c>
    </row>
    <row r="104" spans="1:7" x14ac:dyDescent="0.25">
      <c r="A104" s="2">
        <v>42914</v>
      </c>
      <c r="B104" s="4">
        <v>757</v>
      </c>
      <c r="C104" s="18" t="s">
        <v>209</v>
      </c>
      <c r="D104" s="17">
        <v>9600</v>
      </c>
      <c r="E104" s="4" t="s">
        <v>74</v>
      </c>
      <c r="F104" s="4" t="s">
        <v>210</v>
      </c>
      <c r="G104" s="4" t="s">
        <v>4</v>
      </c>
    </row>
    <row r="106" spans="1:7" x14ac:dyDescent="0.25">
      <c r="C106" s="4" t="s">
        <v>590</v>
      </c>
      <c r="D106" s="5">
        <f>SUM(D6:D104)</f>
        <v>212403.18</v>
      </c>
    </row>
    <row r="107" spans="1:7" ht="15.75" thickBot="1" x14ac:dyDescent="0.3"/>
    <row r="108" spans="1:7" x14ac:dyDescent="0.25">
      <c r="C108" s="6" t="s">
        <v>576</v>
      </c>
      <c r="D108" s="16">
        <f>'ENE-MAR 17'!D127</f>
        <v>21683.050000000076</v>
      </c>
    </row>
    <row r="109" spans="1:7" x14ac:dyDescent="0.25">
      <c r="C109" s="7" t="s">
        <v>577</v>
      </c>
      <c r="D109" s="11">
        <v>206745.97999999998</v>
      </c>
    </row>
    <row r="110" spans="1:7" x14ac:dyDescent="0.25">
      <c r="C110" s="7"/>
      <c r="D110" s="8"/>
    </row>
    <row r="111" spans="1:7" x14ac:dyDescent="0.25">
      <c r="C111" s="7" t="s">
        <v>578</v>
      </c>
      <c r="D111" s="11">
        <f>D106</f>
        <v>212403.18</v>
      </c>
    </row>
    <row r="112" spans="1:7" x14ac:dyDescent="0.25">
      <c r="C112" s="7"/>
      <c r="D112" s="8"/>
    </row>
    <row r="113" spans="3:4" x14ac:dyDescent="0.25">
      <c r="C113" s="7" t="s">
        <v>588</v>
      </c>
      <c r="D113" s="11">
        <f>D108+D109-D111</f>
        <v>16025.850000000064</v>
      </c>
    </row>
    <row r="114" spans="3:4" ht="15.75" thickBot="1" x14ac:dyDescent="0.3">
      <c r="C114" s="9"/>
      <c r="D114" s="10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33" workbookViewId="0">
      <selection activeCell="C44" sqref="C44"/>
    </sheetView>
  </sheetViews>
  <sheetFormatPr baseColWidth="10" defaultColWidth="9.140625" defaultRowHeight="15" x14ac:dyDescent="0.25"/>
  <cols>
    <col min="3" max="3" width="42.5703125" customWidth="1"/>
    <col min="4" max="4" width="11" customWidth="1"/>
    <col min="5" max="5" width="28.42578125" customWidth="1"/>
    <col min="6" max="6" width="28.7109375" customWidth="1"/>
    <col min="7" max="7" width="21.7109375" customWidth="1"/>
  </cols>
  <sheetData>
    <row r="2" spans="1:7" x14ac:dyDescent="0.25">
      <c r="A2" s="41" t="s">
        <v>117</v>
      </c>
      <c r="B2" s="41"/>
      <c r="C2" s="41"/>
      <c r="D2" s="41"/>
      <c r="E2" s="41"/>
      <c r="F2" s="41"/>
      <c r="G2" s="41"/>
    </row>
    <row r="3" spans="1:7" x14ac:dyDescent="0.25">
      <c r="A3" s="41" t="s">
        <v>595</v>
      </c>
      <c r="B3" s="41"/>
      <c r="C3" s="41"/>
      <c r="D3" s="41"/>
      <c r="E3" s="41"/>
      <c r="F3" s="41"/>
      <c r="G3" s="41"/>
    </row>
    <row r="5" spans="1:7" x14ac:dyDescent="0.25">
      <c r="A5" s="4" t="s">
        <v>52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  <c r="G5" s="4" t="s">
        <v>58</v>
      </c>
    </row>
    <row r="6" spans="1:7" x14ac:dyDescent="0.25">
      <c r="A6" s="2">
        <v>42921</v>
      </c>
      <c r="B6" s="19" t="s">
        <v>239</v>
      </c>
      <c r="C6" s="4" t="s">
        <v>23</v>
      </c>
      <c r="D6" s="17">
        <v>4697.7</v>
      </c>
      <c r="E6" s="4" t="s">
        <v>217</v>
      </c>
      <c r="F6" s="4" t="s">
        <v>214</v>
      </c>
      <c r="G6" s="4" t="s">
        <v>4</v>
      </c>
    </row>
    <row r="7" spans="1:7" x14ac:dyDescent="0.25">
      <c r="A7" s="2">
        <v>42921</v>
      </c>
      <c r="B7" s="19" t="s">
        <v>239</v>
      </c>
      <c r="C7" s="4" t="s">
        <v>204</v>
      </c>
      <c r="D7" s="17">
        <v>9140.01</v>
      </c>
      <c r="E7" s="4" t="s">
        <v>252</v>
      </c>
      <c r="F7" s="4" t="s">
        <v>218</v>
      </c>
      <c r="G7" s="4" t="s">
        <v>4</v>
      </c>
    </row>
    <row r="8" spans="1:7" x14ac:dyDescent="0.25">
      <c r="A8" s="2">
        <v>42923</v>
      </c>
      <c r="B8" s="19">
        <v>763</v>
      </c>
      <c r="C8" s="4" t="s">
        <v>215</v>
      </c>
      <c r="D8" s="17">
        <v>3193</v>
      </c>
      <c r="E8" s="4" t="s">
        <v>1</v>
      </c>
      <c r="F8" s="4" t="s">
        <v>216</v>
      </c>
      <c r="G8" s="4" t="s">
        <v>4</v>
      </c>
    </row>
    <row r="9" spans="1:7" x14ac:dyDescent="0.25">
      <c r="A9" s="2">
        <v>42927</v>
      </c>
      <c r="B9" s="19" t="s">
        <v>240</v>
      </c>
      <c r="C9" s="4" t="s">
        <v>46</v>
      </c>
      <c r="D9" s="17">
        <v>12387.41</v>
      </c>
      <c r="E9" s="4" t="s">
        <v>212</v>
      </c>
      <c r="F9" s="4" t="s">
        <v>211</v>
      </c>
      <c r="G9" s="4" t="s">
        <v>4</v>
      </c>
    </row>
    <row r="10" spans="1:7" x14ac:dyDescent="0.25">
      <c r="A10" s="2">
        <v>42927</v>
      </c>
      <c r="B10" s="19">
        <v>765</v>
      </c>
      <c r="C10" s="18" t="s">
        <v>208</v>
      </c>
      <c r="D10" s="17">
        <v>1034.48</v>
      </c>
      <c r="E10" s="4" t="s">
        <v>1</v>
      </c>
      <c r="F10" s="4" t="s">
        <v>219</v>
      </c>
      <c r="G10" s="4" t="s">
        <v>4</v>
      </c>
    </row>
    <row r="11" spans="1:7" x14ac:dyDescent="0.25">
      <c r="A11" s="2">
        <v>42928</v>
      </c>
      <c r="B11" s="19">
        <v>767</v>
      </c>
      <c r="C11" s="18" t="s">
        <v>220</v>
      </c>
      <c r="D11" s="17">
        <v>15000</v>
      </c>
      <c r="E11" s="4" t="s">
        <v>237</v>
      </c>
      <c r="F11" s="4" t="s">
        <v>238</v>
      </c>
      <c r="G11" s="4" t="s">
        <v>4</v>
      </c>
    </row>
    <row r="12" spans="1:7" x14ac:dyDescent="0.25">
      <c r="A12" s="2">
        <v>42933</v>
      </c>
      <c r="B12" s="19">
        <v>770</v>
      </c>
      <c r="C12" s="18" t="s">
        <v>221</v>
      </c>
      <c r="D12" s="17">
        <v>15000</v>
      </c>
      <c r="E12" s="4" t="s">
        <v>223</v>
      </c>
      <c r="F12" s="4" t="s">
        <v>222</v>
      </c>
      <c r="G12" s="4" t="s">
        <v>29</v>
      </c>
    </row>
    <row r="13" spans="1:7" x14ac:dyDescent="0.25">
      <c r="A13" s="2">
        <v>42936</v>
      </c>
      <c r="B13" s="19">
        <v>771</v>
      </c>
      <c r="C13" s="4" t="s">
        <v>7</v>
      </c>
      <c r="D13" s="17">
        <v>4769.49</v>
      </c>
      <c r="E13" s="4" t="s">
        <v>8</v>
      </c>
      <c r="F13" s="4" t="s">
        <v>213</v>
      </c>
      <c r="G13" s="4" t="s">
        <v>4</v>
      </c>
    </row>
    <row r="14" spans="1:7" x14ac:dyDescent="0.25">
      <c r="A14" s="2">
        <v>42936</v>
      </c>
      <c r="B14" s="19">
        <v>772</v>
      </c>
      <c r="C14" s="4" t="s">
        <v>9</v>
      </c>
      <c r="D14" s="17">
        <v>5000</v>
      </c>
      <c r="E14" s="4" t="s">
        <v>10</v>
      </c>
      <c r="F14" s="4" t="s">
        <v>242</v>
      </c>
      <c r="G14" s="4" t="s">
        <v>4</v>
      </c>
    </row>
    <row r="15" spans="1:7" x14ac:dyDescent="0.25">
      <c r="A15" s="2">
        <v>42955</v>
      </c>
      <c r="B15" s="19">
        <v>776</v>
      </c>
      <c r="C15" s="4" t="s">
        <v>203</v>
      </c>
      <c r="D15" s="17">
        <v>677</v>
      </c>
      <c r="E15" s="4" t="s">
        <v>3</v>
      </c>
      <c r="F15" s="4" t="s">
        <v>219</v>
      </c>
      <c r="G15" s="4" t="s">
        <v>4</v>
      </c>
    </row>
    <row r="16" spans="1:7" x14ac:dyDescent="0.25">
      <c r="A16" s="2">
        <v>42955</v>
      </c>
      <c r="B16" s="19">
        <v>774</v>
      </c>
      <c r="C16" s="4" t="s">
        <v>215</v>
      </c>
      <c r="D16" s="17">
        <v>3275</v>
      </c>
      <c r="E16" s="4" t="s">
        <v>226</v>
      </c>
      <c r="F16" s="4" t="s">
        <v>227</v>
      </c>
      <c r="G16" s="4" t="s">
        <v>4</v>
      </c>
    </row>
    <row r="17" spans="1:7" x14ac:dyDescent="0.25">
      <c r="A17" s="2">
        <v>42961</v>
      </c>
      <c r="B17" s="19" t="s">
        <v>241</v>
      </c>
      <c r="C17" s="4" t="s">
        <v>23</v>
      </c>
      <c r="D17" s="17">
        <v>4856.67</v>
      </c>
      <c r="E17" s="4" t="s">
        <v>217</v>
      </c>
      <c r="F17" s="4" t="s">
        <v>224</v>
      </c>
      <c r="G17" s="4" t="s">
        <v>4</v>
      </c>
    </row>
    <row r="18" spans="1:7" x14ac:dyDescent="0.25">
      <c r="A18" s="2">
        <v>42965</v>
      </c>
      <c r="B18" s="19">
        <v>780</v>
      </c>
      <c r="C18" s="4" t="s">
        <v>9</v>
      </c>
      <c r="D18" s="17">
        <v>5000</v>
      </c>
      <c r="E18" s="4" t="s">
        <v>10</v>
      </c>
      <c r="F18" s="4" t="s">
        <v>225</v>
      </c>
      <c r="G18" s="4" t="s">
        <v>4</v>
      </c>
    </row>
    <row r="19" spans="1:7" x14ac:dyDescent="0.25">
      <c r="A19" s="2">
        <v>42962</v>
      </c>
      <c r="B19" s="19">
        <v>778</v>
      </c>
      <c r="C19" s="18" t="s">
        <v>220</v>
      </c>
      <c r="D19" s="17">
        <v>15000</v>
      </c>
      <c r="E19" s="4" t="s">
        <v>237</v>
      </c>
      <c r="F19" s="4" t="s">
        <v>238</v>
      </c>
      <c r="G19" s="4" t="s">
        <v>29</v>
      </c>
    </row>
    <row r="20" spans="1:7" x14ac:dyDescent="0.25">
      <c r="A20" s="2">
        <v>42961</v>
      </c>
      <c r="B20" s="19">
        <v>777</v>
      </c>
      <c r="C20" s="4" t="s">
        <v>228</v>
      </c>
      <c r="D20" s="17">
        <v>6400</v>
      </c>
      <c r="E20" s="4" t="s">
        <v>253</v>
      </c>
      <c r="F20" s="4" t="s">
        <v>254</v>
      </c>
      <c r="G20" s="4" t="s">
        <v>29</v>
      </c>
    </row>
    <row r="21" spans="1:7" x14ac:dyDescent="0.25">
      <c r="A21" s="2">
        <v>42963</v>
      </c>
      <c r="B21" s="19" t="s">
        <v>243</v>
      </c>
      <c r="C21" s="4" t="s">
        <v>229</v>
      </c>
      <c r="D21" s="17">
        <v>15146.89</v>
      </c>
      <c r="E21" s="4" t="s">
        <v>230</v>
      </c>
      <c r="F21" s="4" t="s">
        <v>231</v>
      </c>
      <c r="G21" s="4" t="s">
        <v>4</v>
      </c>
    </row>
    <row r="22" spans="1:7" x14ac:dyDescent="0.25">
      <c r="A22" s="2">
        <v>42982</v>
      </c>
      <c r="B22" s="19">
        <v>789</v>
      </c>
      <c r="C22" s="4" t="s">
        <v>215</v>
      </c>
      <c r="D22" s="17">
        <v>3193</v>
      </c>
      <c r="E22" s="4" t="s">
        <v>226</v>
      </c>
      <c r="F22" s="4" t="s">
        <v>227</v>
      </c>
      <c r="G22" s="4" t="s">
        <v>4</v>
      </c>
    </row>
    <row r="23" spans="1:7" x14ac:dyDescent="0.25">
      <c r="A23" s="2">
        <v>42983</v>
      </c>
      <c r="B23" s="19">
        <v>790</v>
      </c>
      <c r="C23" s="18" t="s">
        <v>221</v>
      </c>
      <c r="D23" s="17">
        <v>15000</v>
      </c>
      <c r="E23" s="4" t="s">
        <v>223</v>
      </c>
      <c r="F23" s="4" t="s">
        <v>222</v>
      </c>
      <c r="G23" s="4" t="s">
        <v>29</v>
      </c>
    </row>
    <row r="24" spans="1:7" x14ac:dyDescent="0.25">
      <c r="A24" s="2">
        <v>42985</v>
      </c>
      <c r="B24" s="19" t="s">
        <v>244</v>
      </c>
      <c r="C24" s="4" t="s">
        <v>229</v>
      </c>
      <c r="D24" s="17">
        <v>11309.75</v>
      </c>
      <c r="E24" s="4" t="s">
        <v>230</v>
      </c>
      <c r="F24" s="4" t="s">
        <v>231</v>
      </c>
      <c r="G24" s="4" t="s">
        <v>4</v>
      </c>
    </row>
    <row r="25" spans="1:7" x14ac:dyDescent="0.25">
      <c r="A25" s="2">
        <v>42990</v>
      </c>
      <c r="B25" s="19" t="s">
        <v>245</v>
      </c>
      <c r="C25" s="4" t="s">
        <v>23</v>
      </c>
      <c r="D25" s="17">
        <v>8801.4699999999993</v>
      </c>
      <c r="E25" s="4" t="s">
        <v>234</v>
      </c>
      <c r="F25" s="4" t="s">
        <v>251</v>
      </c>
      <c r="G25" s="4" t="s">
        <v>4</v>
      </c>
    </row>
    <row r="26" spans="1:7" x14ac:dyDescent="0.25">
      <c r="A26" s="2">
        <v>42990</v>
      </c>
      <c r="B26" s="19">
        <v>795</v>
      </c>
      <c r="C26" s="4" t="s">
        <v>75</v>
      </c>
      <c r="D26" s="17">
        <v>1083</v>
      </c>
      <c r="E26" s="4" t="s">
        <v>19</v>
      </c>
      <c r="F26" s="4" t="s">
        <v>20</v>
      </c>
      <c r="G26" s="4" t="s">
        <v>4</v>
      </c>
    </row>
    <row r="27" spans="1:7" x14ac:dyDescent="0.25">
      <c r="A27" s="2" t="s">
        <v>249</v>
      </c>
      <c r="B27" s="19">
        <v>787</v>
      </c>
      <c r="C27" s="18" t="s">
        <v>208</v>
      </c>
      <c r="D27" s="17">
        <v>2200</v>
      </c>
      <c r="E27" s="4" t="s">
        <v>1</v>
      </c>
      <c r="F27" s="4" t="s">
        <v>232</v>
      </c>
      <c r="G27" s="4" t="s">
        <v>4</v>
      </c>
    </row>
    <row r="28" spans="1:7" x14ac:dyDescent="0.25">
      <c r="A28" s="2">
        <v>42996</v>
      </c>
      <c r="B28" s="19">
        <v>806</v>
      </c>
      <c r="C28" s="4" t="s">
        <v>203</v>
      </c>
      <c r="D28" s="17">
        <v>1382</v>
      </c>
      <c r="E28" s="4" t="s">
        <v>3</v>
      </c>
      <c r="F28" s="4" t="s">
        <v>246</v>
      </c>
      <c r="G28" s="4" t="s">
        <v>4</v>
      </c>
    </row>
    <row r="29" spans="1:7" x14ac:dyDescent="0.25">
      <c r="A29" s="2">
        <v>42996</v>
      </c>
      <c r="B29" s="19">
        <v>798</v>
      </c>
      <c r="C29" s="18" t="s">
        <v>213</v>
      </c>
      <c r="D29" s="17">
        <v>5600</v>
      </c>
      <c r="E29" s="4" t="s">
        <v>8</v>
      </c>
      <c r="F29" s="4" t="s">
        <v>233</v>
      </c>
      <c r="G29" s="4" t="s">
        <v>4</v>
      </c>
    </row>
    <row r="30" spans="1:7" x14ac:dyDescent="0.25">
      <c r="A30" s="2">
        <v>42998</v>
      </c>
      <c r="B30" s="19">
        <v>802</v>
      </c>
      <c r="C30" s="4" t="s">
        <v>9</v>
      </c>
      <c r="D30" s="17">
        <v>5000</v>
      </c>
      <c r="E30" s="4" t="s">
        <v>10</v>
      </c>
      <c r="F30" s="4" t="s">
        <v>225</v>
      </c>
      <c r="G30" s="4" t="s">
        <v>4</v>
      </c>
    </row>
    <row r="31" spans="1:7" x14ac:dyDescent="0.25">
      <c r="A31" s="2">
        <v>43004</v>
      </c>
      <c r="B31" s="19" t="s">
        <v>247</v>
      </c>
      <c r="C31" s="4" t="s">
        <v>33</v>
      </c>
      <c r="D31" s="17">
        <v>6128</v>
      </c>
      <c r="E31" s="4" t="s">
        <v>248</v>
      </c>
      <c r="F31" s="4" t="s">
        <v>20</v>
      </c>
      <c r="G31" s="4" t="s">
        <v>4</v>
      </c>
    </row>
    <row r="32" spans="1:7" x14ac:dyDescent="0.25">
      <c r="A32" s="2">
        <v>43004</v>
      </c>
      <c r="B32" s="19" t="s">
        <v>250</v>
      </c>
      <c r="C32" s="4" t="s">
        <v>235</v>
      </c>
      <c r="D32" s="17">
        <v>13356.3</v>
      </c>
      <c r="E32" s="4" t="s">
        <v>212</v>
      </c>
      <c r="F32" s="4" t="s">
        <v>236</v>
      </c>
      <c r="G32" s="4" t="s">
        <v>4</v>
      </c>
    </row>
    <row r="34" spans="3:4" x14ac:dyDescent="0.25">
      <c r="C34" s="4" t="s">
        <v>594</v>
      </c>
      <c r="D34" s="5">
        <f>SUM(D6:D32)</f>
        <v>193631.16999999998</v>
      </c>
    </row>
    <row r="35" spans="3:4" ht="15.75" thickBot="1" x14ac:dyDescent="0.3"/>
    <row r="36" spans="3:4" x14ac:dyDescent="0.25">
      <c r="C36" s="6" t="s">
        <v>576</v>
      </c>
      <c r="D36" s="16">
        <f>'ABR-JUN 17'!D113</f>
        <v>16025.850000000064</v>
      </c>
    </row>
    <row r="37" spans="3:4" x14ac:dyDescent="0.25">
      <c r="C37" s="7" t="s">
        <v>577</v>
      </c>
      <c r="D37" s="11">
        <v>201214.63</v>
      </c>
    </row>
    <row r="38" spans="3:4" x14ac:dyDescent="0.25">
      <c r="C38" s="7"/>
      <c r="D38" s="8"/>
    </row>
    <row r="39" spans="3:4" x14ac:dyDescent="0.25">
      <c r="C39" s="7" t="s">
        <v>578</v>
      </c>
      <c r="D39" s="11">
        <f>D34</f>
        <v>193631.16999999998</v>
      </c>
    </row>
    <row r="40" spans="3:4" x14ac:dyDescent="0.25">
      <c r="C40" s="7"/>
      <c r="D40" s="8"/>
    </row>
    <row r="41" spans="3:4" x14ac:dyDescent="0.25">
      <c r="C41" s="7" t="s">
        <v>593</v>
      </c>
      <c r="D41" s="11">
        <f>D36+D37-D39</f>
        <v>23609.310000000085</v>
      </c>
    </row>
    <row r="42" spans="3:4" ht="15.75" thickBot="1" x14ac:dyDescent="0.3">
      <c r="C42" s="9"/>
      <c r="D42" s="10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ENE-MAR 16</vt:lpstr>
      <vt:lpstr>ABR-JUN 16</vt:lpstr>
      <vt:lpstr>JUL-SEPT 16</vt:lpstr>
      <vt:lpstr>OCT-DIC 16</vt:lpstr>
      <vt:lpstr>ENE-MAR 17</vt:lpstr>
      <vt:lpstr>ABR-JUN 17</vt:lpstr>
      <vt:lpstr>JUL-SEPT 17</vt:lpstr>
      <vt:lpstr>0CT-DIC 17</vt:lpstr>
      <vt:lpstr>ENE-MAR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sindicato</dc:creator>
  <cp:lastModifiedBy>Baja webmaster</cp:lastModifiedBy>
  <cp:lastPrinted>2017-09-04T19:18:45Z</cp:lastPrinted>
  <dcterms:created xsi:type="dcterms:W3CDTF">2017-06-04T14:47:08Z</dcterms:created>
  <dcterms:modified xsi:type="dcterms:W3CDTF">2018-06-15T18:16:30Z</dcterms:modified>
</cp:coreProperties>
</file>